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L176" i="1"/>
  <c r="L100" i="1"/>
  <c r="L81" i="1"/>
  <c r="L43" i="1"/>
  <c r="L24" i="1"/>
  <c r="I195" i="1"/>
  <c r="H195" i="1"/>
  <c r="H176" i="1"/>
  <c r="H138" i="1"/>
  <c r="G138" i="1"/>
  <c r="H119" i="1"/>
  <c r="I119" i="1"/>
  <c r="G119" i="1"/>
  <c r="F196" i="1"/>
  <c r="J100" i="1"/>
  <c r="G100" i="1"/>
  <c r="I100" i="1"/>
  <c r="H81" i="1"/>
  <c r="G81" i="1"/>
  <c r="I81" i="1"/>
  <c r="J62" i="1"/>
  <c r="H62" i="1"/>
  <c r="G62" i="1"/>
  <c r="I43" i="1"/>
  <c r="H43" i="1"/>
  <c r="J43" i="1"/>
  <c r="I138" i="1"/>
  <c r="G43" i="1"/>
  <c r="L196" i="1" l="1"/>
  <c r="H196" i="1"/>
  <c r="I196" i="1"/>
  <c r="J196" i="1"/>
  <c r="G196" i="1"/>
</calcChain>
</file>

<file path=xl/sharedStrings.xml><?xml version="1.0" encoding="utf-8"?>
<sst xmlns="http://schemas.openxmlformats.org/spreadsheetml/2006/main" count="328" uniqueCount="91">
  <si>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</si>
  <si>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</si>
  <si>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</si>
  <si>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</si>
  <si>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</si>
  <si>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</si>
  <si>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</si>
  <si>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</si>
  <si>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</si>
  <si>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</si>
  <si>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</si>
  <si>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</si>
  <si>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</si>
  <si>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</si>
  <si>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</si>
  <si>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</si>
  <si>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</si>
  <si>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</si>
  <si>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</si>
  <si>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</si>
  <si>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</si>
  <si>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</si>
  <si>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</si>
  <si>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</si>
  <si>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</si>
  <si>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</si>
  <si>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</si>
  <si>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</si>
  <si>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</si>
  <si>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</si>
  <si>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</si>
  <si>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</si>
  <si>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</si>
  <si>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</si>
  <si>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</si>
  <si>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</si>
  <si>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</si>
  <si>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</si>
  <si>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</si>
  <si>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</si>
  <si>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котлета куриная</t>
  </si>
  <si>
    <t>кофейный напиток</t>
  </si>
  <si>
    <t>хлеб ржаной</t>
  </si>
  <si>
    <t>буберброд с маслом и сыром</t>
  </si>
  <si>
    <t>40/5/15</t>
  </si>
  <si>
    <t>овощи свежие или соленые</t>
  </si>
  <si>
    <t xml:space="preserve">Щи из свежей капусты с картофелем и сметаной </t>
  </si>
  <si>
    <t>250/15</t>
  </si>
  <si>
    <t>Рагу овощное с птицей</t>
  </si>
  <si>
    <t>180/100</t>
  </si>
  <si>
    <t>компот из свежих фруктов</t>
  </si>
  <si>
    <t>каша молочная ( жидкая)</t>
  </si>
  <si>
    <t>яйцо вареное</t>
  </si>
  <si>
    <t>чай с сахаром</t>
  </si>
  <si>
    <t>фрукт</t>
  </si>
  <si>
    <t>Суп картофельный с горохом</t>
  </si>
  <si>
    <t>Пюре картофельное</t>
  </si>
  <si>
    <t>Сок фруктовый</t>
  </si>
  <si>
    <t>Запеканка из творога со сгущенным молоком</t>
  </si>
  <si>
    <t>150/30</t>
  </si>
  <si>
    <t>Какао с молоком</t>
  </si>
  <si>
    <t xml:space="preserve">батон </t>
  </si>
  <si>
    <t xml:space="preserve">Суп-Лапша домашняя  с мясом кур </t>
  </si>
  <si>
    <t>Капуста тушеная с мясом</t>
  </si>
  <si>
    <t>Компот из сухофруктов</t>
  </si>
  <si>
    <t>Плов с мясом</t>
  </si>
  <si>
    <t>150/80</t>
  </si>
  <si>
    <t>Кофейный напиток</t>
  </si>
  <si>
    <t>Борщ с капустой с картофелем и сметаной</t>
  </si>
  <si>
    <t>Биточки мясные</t>
  </si>
  <si>
    <t>макаронные изделия отварные</t>
  </si>
  <si>
    <t xml:space="preserve">Гуляш из отварного мяса </t>
  </si>
  <si>
    <t>60/60</t>
  </si>
  <si>
    <t>каша гречневая рассыпчатая</t>
  </si>
  <si>
    <t>чай с лимоном</t>
  </si>
  <si>
    <t>Рассольник Ленинградский со сметаной</t>
  </si>
  <si>
    <t>Кисель из концентрата</t>
  </si>
  <si>
    <t>Гуляш из кур</t>
  </si>
  <si>
    <t>Фрикадельки из птицы</t>
  </si>
  <si>
    <t xml:space="preserve">Капуста тушеная </t>
  </si>
  <si>
    <t>кондитерское изделие</t>
  </si>
  <si>
    <t>Омлет натуральный</t>
  </si>
  <si>
    <t>Курица запеченая</t>
  </si>
  <si>
    <t>Жаркое по -домашнему</t>
  </si>
  <si>
    <t>батон</t>
  </si>
  <si>
    <t>Печень по-строгановски</t>
  </si>
  <si>
    <t>Рыба , тушеная в томате с овощами</t>
  </si>
  <si>
    <t>100/100</t>
  </si>
  <si>
    <t>МБОУ "СОШ №3 с УИОП" г.Котовск Тамбовская область</t>
  </si>
  <si>
    <t>Директор МБУ "КШП"</t>
  </si>
  <si>
    <t>Беляева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</si>
</sst>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5.87</v>
      </c>
      <c r="H6" s="40">
        <v>4.3</v>
      </c>
      <c r="I6" s="40">
        <v>37.4</v>
      </c>
      <c r="J6" s="40">
        <v>212.2</v>
      </c>
      <c r="K6" s="41">
        <v>205</v>
      </c>
      <c r="L6" s="40">
        <v>4.41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11.07</v>
      </c>
      <c r="H7" s="43">
        <v>11.59</v>
      </c>
      <c r="I7" s="43">
        <v>39.200000000000003</v>
      </c>
      <c r="J7" s="43">
        <v>295.5</v>
      </c>
      <c r="K7" s="44">
        <v>218</v>
      </c>
      <c r="L7" s="43">
        <v>34.76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2.5</v>
      </c>
      <c r="H8" s="43">
        <v>1.8</v>
      </c>
      <c r="I8" s="43">
        <v>20.3</v>
      </c>
      <c r="J8" s="43">
        <v>100</v>
      </c>
      <c r="K8" s="44">
        <v>692</v>
      </c>
      <c r="L8" s="43">
        <v>8.33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6.52</v>
      </c>
      <c r="H9" s="43">
        <v>9.1999999999999993</v>
      </c>
      <c r="I9" s="43">
        <v>20.62</v>
      </c>
      <c r="J9" s="43">
        <v>192.4</v>
      </c>
      <c r="K9" s="44">
        <v>3</v>
      </c>
      <c r="L9" s="43">
        <v>13.02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30</v>
      </c>
      <c r="G11" s="43">
        <v>0.06</v>
      </c>
      <c r="H11" s="43">
        <v>0.36</v>
      </c>
      <c r="I11" s="43">
        <v>10.02</v>
      </c>
      <c r="J11" s="43">
        <v>52.2</v>
      </c>
      <c r="K11" s="44">
        <v>2</v>
      </c>
      <c r="L11" s="43">
        <v>2.09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60</v>
      </c>
      <c r="G12" s="43">
        <v>1.2</v>
      </c>
      <c r="H12" s="43">
        <v>0.48</v>
      </c>
      <c r="I12" s="43">
        <v>2.76</v>
      </c>
      <c r="J12" s="43">
        <v>25.2</v>
      </c>
      <c r="K12" s="44">
        <v>71</v>
      </c>
      <c r="L12" s="43">
        <v>5.6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27.22</v>
      </c>
      <c r="H13" s="19">
        <f t="shared" si="0"/>
        <v>27.73</v>
      </c>
      <c r="I13" s="19">
        <f t="shared" si="0"/>
        <v>130.29999999999998</v>
      </c>
      <c r="J13" s="19">
        <f t="shared" si="0"/>
        <v>877.50000000000011</v>
      </c>
      <c r="K13" s="25"/>
      <c r="L13" s="19">
        <f t="shared" ref="L13" si="1">SUM(L6:L12)</f>
        <v>68.209999999999994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1.2</v>
      </c>
      <c r="H14" s="43">
        <v>0.48</v>
      </c>
      <c r="I14" s="43">
        <v>2.76</v>
      </c>
      <c r="J14" s="43">
        <v>25.2</v>
      </c>
      <c r="K14" s="44">
        <v>71</v>
      </c>
      <c r="L14" s="43">
        <v>14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2.75</v>
      </c>
      <c r="H15" s="43">
        <v>5.25</v>
      </c>
      <c r="I15" s="43">
        <v>12.25</v>
      </c>
      <c r="J15" s="43">
        <v>104</v>
      </c>
      <c r="K15" s="44">
        <v>124</v>
      </c>
      <c r="L15" s="43">
        <v>5.63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 t="s">
        <v>49</v>
      </c>
      <c r="G16" s="43">
        <v>39.4</v>
      </c>
      <c r="H16" s="43">
        <v>45.9</v>
      </c>
      <c r="I16" s="43">
        <v>31.03</v>
      </c>
      <c r="J16" s="43">
        <v>689</v>
      </c>
      <c r="K16" s="44">
        <v>412</v>
      </c>
      <c r="L16" s="43">
        <v>58.96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0.2</v>
      </c>
      <c r="I18" s="43">
        <v>30.6</v>
      </c>
      <c r="J18" s="43">
        <v>118.2</v>
      </c>
      <c r="K18" s="44">
        <v>631</v>
      </c>
      <c r="L18" s="43">
        <v>5.0999999999999996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>
        <v>2</v>
      </c>
      <c r="L20" s="43">
        <v>2.78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300</v>
      </c>
      <c r="G23" s="19">
        <f t="shared" ref="G23:J23" si="2">SUM(G14:G22)</f>
        <v>46.190000000000005</v>
      </c>
      <c r="H23" s="19">
        <f t="shared" si="2"/>
        <v>52.309999999999995</v>
      </c>
      <c r="I23" s="19">
        <f t="shared" si="2"/>
        <v>92.48</v>
      </c>
      <c r="J23" s="19">
        <f t="shared" si="2"/>
        <v>1014.6400000000001</v>
      </c>
      <c r="K23" s="25"/>
      <c r="L23" s="19">
        <f t="shared" ref="L23" si="3">SUM(L14:L22)</f>
        <v>86.47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830</v>
      </c>
      <c r="G24" s="32">
        <f t="shared" ref="G24:J24" si="4">G13+G23</f>
        <v>73.41</v>
      </c>
      <c r="H24" s="32">
        <f t="shared" si="4"/>
        <v>80.039999999999992</v>
      </c>
      <c r="I24" s="32">
        <f t="shared" si="4"/>
        <v>222.77999999999997</v>
      </c>
      <c r="J24" s="32">
        <f t="shared" si="4"/>
        <v>1892.1400000000003</v>
      </c>
      <c r="K24" s="32"/>
      <c r="L24" s="32">
        <f t="shared" ref="L24" si="5">L13+L23</f>
        <v>154.68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4.05</v>
      </c>
      <c r="H25" s="40">
        <v>5.69</v>
      </c>
      <c r="I25" s="40">
        <v>20.36</v>
      </c>
      <c r="J25" s="40">
        <v>149</v>
      </c>
      <c r="K25" s="41">
        <v>182</v>
      </c>
      <c r="L25" s="40">
        <v>8.19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227</v>
      </c>
      <c r="L26" s="43">
        <v>7.3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>
        <v>0.1</v>
      </c>
      <c r="I27" s="43">
        <v>21.6</v>
      </c>
      <c r="J27" s="43">
        <v>83.4</v>
      </c>
      <c r="K27" s="44">
        <v>685</v>
      </c>
      <c r="L27" s="43">
        <v>1.41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 t="s">
        <v>44</v>
      </c>
      <c r="G28" s="43">
        <v>6.52</v>
      </c>
      <c r="H28" s="43">
        <v>9.1999999999999993</v>
      </c>
      <c r="I28" s="43">
        <v>20.62</v>
      </c>
      <c r="J28" s="43">
        <v>192.4</v>
      </c>
      <c r="K28" s="44">
        <v>3</v>
      </c>
      <c r="L28" s="43">
        <v>13.02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88</v>
      </c>
      <c r="L29" s="43">
        <v>13.37</v>
      </c>
    </row>
    <row r="30" spans="1:12" ht="15" x14ac:dyDescent="0.25">
      <c r="A30" s="14"/>
      <c r="B30" s="15"/>
      <c r="C30" s="11"/>
      <c r="D30" s="6"/>
      <c r="E30" s="42" t="s">
        <v>42</v>
      </c>
      <c r="F30" s="43">
        <v>30</v>
      </c>
      <c r="G30" s="43">
        <v>0.06</v>
      </c>
      <c r="H30" s="43">
        <v>0.36</v>
      </c>
      <c r="I30" s="43">
        <v>10.02</v>
      </c>
      <c r="J30" s="43">
        <v>52.2</v>
      </c>
      <c r="K30" s="44">
        <v>2</v>
      </c>
      <c r="L30" s="43">
        <v>2.09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16.529999999999998</v>
      </c>
      <c r="H32" s="19">
        <f t="shared" ref="H32" si="7">SUM(H25:H31)</f>
        <v>20.349999999999994</v>
      </c>
      <c r="I32" s="19">
        <f t="shared" ref="I32" si="8">SUM(I25:I31)</f>
        <v>82.7</v>
      </c>
      <c r="J32" s="19">
        <f t="shared" ref="J32:L32" si="9">SUM(J25:J31)</f>
        <v>584.4</v>
      </c>
      <c r="K32" s="25"/>
      <c r="L32" s="19">
        <f t="shared" si="9"/>
        <v>45.379999999999995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1.2</v>
      </c>
      <c r="H33" s="43">
        <v>0.48</v>
      </c>
      <c r="I33" s="43">
        <v>2.76</v>
      </c>
      <c r="J33" s="43">
        <v>25.2</v>
      </c>
      <c r="K33" s="44">
        <v>71</v>
      </c>
      <c r="L33" s="43">
        <v>14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6.75</v>
      </c>
      <c r="H34" s="43">
        <v>12</v>
      </c>
      <c r="I34" s="43">
        <v>27</v>
      </c>
      <c r="J34" s="43">
        <v>243</v>
      </c>
      <c r="K34" s="44">
        <v>139</v>
      </c>
      <c r="L34" s="43">
        <v>2.93</v>
      </c>
    </row>
    <row r="35" spans="1:12" ht="15" x14ac:dyDescent="0.25">
      <c r="A35" s="14"/>
      <c r="B35" s="15"/>
      <c r="C35" s="11"/>
      <c r="D35" s="7" t="s">
        <v>28</v>
      </c>
      <c r="E35" s="42" t="s">
        <v>86</v>
      </c>
      <c r="F35" s="43" t="s">
        <v>87</v>
      </c>
      <c r="G35" s="43">
        <v>28.8</v>
      </c>
      <c r="H35" s="43">
        <v>7.4</v>
      </c>
      <c r="I35" s="43">
        <v>17</v>
      </c>
      <c r="J35" s="43">
        <v>245.4</v>
      </c>
      <c r="K35" s="44">
        <v>486</v>
      </c>
      <c r="L35" s="43">
        <v>21.88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3.78</v>
      </c>
      <c r="H36" s="43">
        <v>8.2799999999999994</v>
      </c>
      <c r="I36" s="43">
        <v>15.3</v>
      </c>
      <c r="J36" s="43">
        <v>147.06</v>
      </c>
      <c r="K36" s="44">
        <v>520</v>
      </c>
      <c r="L36" s="43">
        <v>8.18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0.2</v>
      </c>
      <c r="I37" s="43">
        <v>20.2</v>
      </c>
      <c r="J37" s="43">
        <v>82</v>
      </c>
      <c r="K37" s="44">
        <v>707</v>
      </c>
      <c r="L37" s="43">
        <v>13.41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40</v>
      </c>
      <c r="G39" s="43">
        <v>2.64</v>
      </c>
      <c r="H39" s="43">
        <v>0.48</v>
      </c>
      <c r="I39" s="43">
        <v>15.84</v>
      </c>
      <c r="J39" s="43">
        <v>78.239999999999995</v>
      </c>
      <c r="K39" s="44">
        <v>2</v>
      </c>
      <c r="L39" s="43">
        <v>2.78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44.17</v>
      </c>
      <c r="H42" s="19">
        <f t="shared" ref="H42" si="11">SUM(H33:H41)</f>
        <v>28.840000000000003</v>
      </c>
      <c r="I42" s="19">
        <f t="shared" ref="I42" si="12">SUM(I33:I41)</f>
        <v>98.100000000000009</v>
      </c>
      <c r="J42" s="19">
        <f t="shared" ref="J42:L42" si="13">SUM(J33:J41)</f>
        <v>820.90000000000009</v>
      </c>
      <c r="K42" s="25"/>
      <c r="L42" s="19">
        <f t="shared" si="13"/>
        <v>63.180000000000007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60.7</v>
      </c>
      <c r="H43" s="32">
        <f t="shared" ref="H43" si="15">H32+H42</f>
        <v>49.19</v>
      </c>
      <c r="I43" s="32">
        <f t="shared" ref="I43" si="16">I32+I42</f>
        <v>180.8</v>
      </c>
      <c r="J43" s="32">
        <f t="shared" ref="J43:L43" si="17">J32+J42</f>
        <v>1405.3000000000002</v>
      </c>
      <c r="K43" s="32"/>
      <c r="L43" s="32">
        <f t="shared" si="17"/>
        <v>108.56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18.600000000000001</v>
      </c>
      <c r="H44" s="40">
        <v>31.2</v>
      </c>
      <c r="I44" s="40">
        <v>25.05</v>
      </c>
      <c r="J44" s="40">
        <v>449.55</v>
      </c>
      <c r="K44" s="41">
        <v>366</v>
      </c>
      <c r="L44" s="40">
        <v>67.69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3.6</v>
      </c>
      <c r="H46" s="43">
        <v>3.6</v>
      </c>
      <c r="I46" s="43">
        <v>22.8</v>
      </c>
      <c r="J46" s="43">
        <v>135</v>
      </c>
      <c r="K46" s="44">
        <v>397</v>
      </c>
      <c r="L46" s="43">
        <v>9.83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>
        <v>1</v>
      </c>
      <c r="L47" s="43">
        <v>3.08</v>
      </c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88</v>
      </c>
      <c r="L48" s="43">
        <v>13.37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330</v>
      </c>
      <c r="G51" s="19">
        <f t="shared" ref="G51" si="18">SUM(G44:G50)</f>
        <v>24.85</v>
      </c>
      <c r="H51" s="19">
        <f t="shared" ref="H51" si="19">SUM(H44:H50)</f>
        <v>36.069999999999993</v>
      </c>
      <c r="I51" s="19">
        <f t="shared" ref="I51" si="20">SUM(I44:I50)</f>
        <v>73.070000000000007</v>
      </c>
      <c r="J51" s="19">
        <f t="shared" ref="J51:L51" si="21">SUM(J44:J50)</f>
        <v>707.55</v>
      </c>
      <c r="K51" s="25"/>
      <c r="L51" s="19">
        <f t="shared" si="21"/>
        <v>93.97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 t="s">
        <v>47</v>
      </c>
      <c r="G53" s="43">
        <v>4.0999999999999996</v>
      </c>
      <c r="H53" s="43">
        <v>12</v>
      </c>
      <c r="I53" s="43">
        <v>15.1</v>
      </c>
      <c r="J53" s="43">
        <v>184.8</v>
      </c>
      <c r="K53" s="44">
        <v>148</v>
      </c>
      <c r="L53" s="43">
        <v>10.68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 t="s">
        <v>49</v>
      </c>
      <c r="G54" s="43">
        <v>32.82</v>
      </c>
      <c r="H54" s="43">
        <v>24.39</v>
      </c>
      <c r="I54" s="43">
        <v>18.86</v>
      </c>
      <c r="J54" s="43">
        <v>398.3</v>
      </c>
      <c r="K54" s="44">
        <v>143</v>
      </c>
      <c r="L54" s="43">
        <v>68.459999999999994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0.6</v>
      </c>
      <c r="H56" s="43">
        <v>0</v>
      </c>
      <c r="I56" s="43">
        <v>29</v>
      </c>
      <c r="J56" s="43">
        <v>111.2</v>
      </c>
      <c r="K56" s="44">
        <v>394</v>
      </c>
      <c r="L56" s="43">
        <v>3.42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2.64</v>
      </c>
      <c r="H58" s="43">
        <v>0.48</v>
      </c>
      <c r="I58" s="43">
        <v>15.84</v>
      </c>
      <c r="J58" s="43">
        <v>78.239999999999995</v>
      </c>
      <c r="K58" s="44">
        <v>2</v>
      </c>
      <c r="L58" s="43">
        <v>2.78</v>
      </c>
    </row>
    <row r="59" spans="1:12" ht="15" x14ac:dyDescent="0.25">
      <c r="A59" s="23"/>
      <c r="B59" s="15"/>
      <c r="C59" s="11"/>
      <c r="D59" s="6"/>
      <c r="E59" s="42" t="s">
        <v>24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44.4</v>
      </c>
      <c r="K59" s="44">
        <v>88</v>
      </c>
      <c r="L59" s="43">
        <v>21.7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340</v>
      </c>
      <c r="G61" s="19">
        <f t="shared" ref="G61" si="22">SUM(G52:G60)</f>
        <v>40.56</v>
      </c>
      <c r="H61" s="19">
        <f t="shared" ref="H61" si="23">SUM(H52:H60)</f>
        <v>37.269999999999996</v>
      </c>
      <c r="I61" s="19">
        <f t="shared" ref="I61" si="24">SUM(I52:I60)</f>
        <v>88.6</v>
      </c>
      <c r="J61" s="19">
        <f t="shared" ref="J61:L61" si="25">SUM(J52:J60)</f>
        <v>816.94</v>
      </c>
      <c r="K61" s="25"/>
      <c r="L61" s="19">
        <f t="shared" si="25"/>
        <v>107.03999999999999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670</v>
      </c>
      <c r="G62" s="32">
        <f t="shared" ref="G62" si="26">G51+G61</f>
        <v>65.41</v>
      </c>
      <c r="H62" s="32">
        <f t="shared" ref="H62" si="27">H51+H61</f>
        <v>73.339999999999989</v>
      </c>
      <c r="I62" s="32">
        <f t="shared" ref="I62" si="28">I51+I61</f>
        <v>161.67000000000002</v>
      </c>
      <c r="J62" s="32">
        <f t="shared" ref="J62:L62" si="29">J51+J61</f>
        <v>1524.49</v>
      </c>
      <c r="K62" s="32"/>
      <c r="L62" s="32">
        <f t="shared" si="29"/>
        <v>201.01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 t="s">
        <v>66</v>
      </c>
      <c r="G63" s="40">
        <v>32.299999999999997</v>
      </c>
      <c r="H63" s="40">
        <v>38.700000000000003</v>
      </c>
      <c r="I63" s="40">
        <v>33.200000000000003</v>
      </c>
      <c r="J63" s="40">
        <v>614.4</v>
      </c>
      <c r="K63" s="41">
        <v>285</v>
      </c>
      <c r="L63" s="40">
        <v>56.99</v>
      </c>
    </row>
    <row r="64" spans="1:12" ht="15" x14ac:dyDescent="0.25">
      <c r="A64" s="23"/>
      <c r="B64" s="15"/>
      <c r="C64" s="11"/>
      <c r="D64" s="6"/>
      <c r="E64" s="42" t="s">
        <v>45</v>
      </c>
      <c r="F64" s="43">
        <v>60</v>
      </c>
      <c r="G64" s="43">
        <v>1.2</v>
      </c>
      <c r="H64" s="43">
        <v>0.48</v>
      </c>
      <c r="I64" s="43">
        <v>2.76</v>
      </c>
      <c r="J64" s="43">
        <v>25.2</v>
      </c>
      <c r="K64" s="44">
        <v>71</v>
      </c>
      <c r="L64" s="43">
        <v>5.6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2.5</v>
      </c>
      <c r="H65" s="43">
        <v>1.8</v>
      </c>
      <c r="I65" s="43">
        <v>20.3</v>
      </c>
      <c r="J65" s="43">
        <v>100</v>
      </c>
      <c r="K65" s="44">
        <v>692</v>
      </c>
      <c r="L65" s="43">
        <v>8.33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 t="s">
        <v>44</v>
      </c>
      <c r="G66" s="43">
        <v>6.52</v>
      </c>
      <c r="H66" s="43">
        <v>9.1999999999999993</v>
      </c>
      <c r="I66" s="43">
        <v>20.62</v>
      </c>
      <c r="J66" s="43">
        <v>192.4</v>
      </c>
      <c r="K66" s="44">
        <v>3</v>
      </c>
      <c r="L66" s="43">
        <v>13.02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30</v>
      </c>
      <c r="G68" s="43">
        <v>0.06</v>
      </c>
      <c r="H68" s="43">
        <v>0.36</v>
      </c>
      <c r="I68" s="43">
        <v>10.02</v>
      </c>
      <c r="J68" s="43">
        <v>52.2</v>
      </c>
      <c r="K68" s="44">
        <v>2</v>
      </c>
      <c r="L68" s="43">
        <v>2.09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290</v>
      </c>
      <c r="G70" s="19">
        <f t="shared" ref="G70" si="30">SUM(G63:G69)</f>
        <v>42.58</v>
      </c>
      <c r="H70" s="19">
        <f t="shared" ref="H70" si="31">SUM(H63:H69)</f>
        <v>50.539999999999992</v>
      </c>
      <c r="I70" s="19">
        <f t="shared" ref="I70" si="32">SUM(I63:I69)</f>
        <v>86.9</v>
      </c>
      <c r="J70" s="19">
        <f t="shared" ref="J70:L70" si="33">SUM(J63:J69)</f>
        <v>984.2</v>
      </c>
      <c r="K70" s="25"/>
      <c r="L70" s="19">
        <f t="shared" si="33"/>
        <v>86.03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1.2</v>
      </c>
      <c r="H71" s="43">
        <v>0.48</v>
      </c>
      <c r="I71" s="43">
        <v>2.76</v>
      </c>
      <c r="J71" s="43">
        <v>25.2</v>
      </c>
      <c r="K71" s="44">
        <v>71</v>
      </c>
      <c r="L71" s="43">
        <v>14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 t="s">
        <v>47</v>
      </c>
      <c r="G72" s="43">
        <v>9.5</v>
      </c>
      <c r="H72" s="43">
        <v>7.25</v>
      </c>
      <c r="I72" s="43">
        <v>13.5</v>
      </c>
      <c r="J72" s="43">
        <v>154</v>
      </c>
      <c r="K72" s="44">
        <v>110</v>
      </c>
      <c r="L72" s="43">
        <v>6.33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14.7</v>
      </c>
      <c r="H73" s="43">
        <v>13</v>
      </c>
      <c r="I73" s="43">
        <v>9.6999999999999993</v>
      </c>
      <c r="J73" s="43">
        <v>216.5</v>
      </c>
      <c r="K73" s="44">
        <v>308</v>
      </c>
      <c r="L73" s="43">
        <v>40.799999999999997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180</v>
      </c>
      <c r="G74" s="43">
        <v>6.97</v>
      </c>
      <c r="H74" s="43">
        <v>5.0999999999999996</v>
      </c>
      <c r="I74" s="43">
        <v>44.4</v>
      </c>
      <c r="J74" s="43">
        <v>252.6</v>
      </c>
      <c r="K74" s="44">
        <v>205</v>
      </c>
      <c r="L74" s="43">
        <v>5.92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0.2</v>
      </c>
      <c r="H75" s="43">
        <v>0.2</v>
      </c>
      <c r="I75" s="43">
        <v>30.6</v>
      </c>
      <c r="J75" s="43">
        <v>118.2</v>
      </c>
      <c r="K75" s="44">
        <v>631</v>
      </c>
      <c r="L75" s="43">
        <v>5.0999999999999996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40</v>
      </c>
      <c r="G77" s="43">
        <v>2.64</v>
      </c>
      <c r="H77" s="43">
        <v>0.48</v>
      </c>
      <c r="I77" s="43">
        <v>15.84</v>
      </c>
      <c r="J77" s="43">
        <v>78.239999999999995</v>
      </c>
      <c r="K77" s="44">
        <v>2</v>
      </c>
      <c r="L77" s="43">
        <v>2.78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580</v>
      </c>
      <c r="G80" s="19">
        <f t="shared" ref="G80" si="34">SUM(G71:G79)</f>
        <v>35.21</v>
      </c>
      <c r="H80" s="19">
        <f t="shared" ref="H80" si="35">SUM(H71:H79)</f>
        <v>26.509999999999998</v>
      </c>
      <c r="I80" s="19">
        <f t="shared" ref="I80" si="36">SUM(I71:I79)</f>
        <v>116.80000000000001</v>
      </c>
      <c r="J80" s="19">
        <f t="shared" ref="J80:L80" si="37">SUM(J71:J79)</f>
        <v>844.74</v>
      </c>
      <c r="K80" s="25"/>
      <c r="L80" s="19">
        <f t="shared" si="37"/>
        <v>74.929999999999993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77.789999999999992</v>
      </c>
      <c r="H81" s="32">
        <f t="shared" ref="H81" si="39">H70+H80</f>
        <v>77.049999999999983</v>
      </c>
      <c r="I81" s="32">
        <f t="shared" ref="I81" si="40">I70+I80</f>
        <v>203.70000000000002</v>
      </c>
      <c r="J81" s="32">
        <f t="shared" ref="J81:L81" si="41">J70+J80</f>
        <v>1828.94</v>
      </c>
      <c r="K81" s="32"/>
      <c r="L81" s="32">
        <f t="shared" si="41"/>
        <v>160.95999999999998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 t="s">
        <v>72</v>
      </c>
      <c r="G82" s="40">
        <v>29.8</v>
      </c>
      <c r="H82" s="40">
        <v>26.4</v>
      </c>
      <c r="I82" s="40">
        <v>9.1999999999999993</v>
      </c>
      <c r="J82" s="40">
        <v>391.2</v>
      </c>
      <c r="K82" s="41">
        <v>277</v>
      </c>
      <c r="L82" s="40">
        <v>38.590000000000003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150</v>
      </c>
      <c r="G83" s="43">
        <v>5.44</v>
      </c>
      <c r="H83" s="43">
        <v>7.65</v>
      </c>
      <c r="I83" s="43">
        <v>25.73</v>
      </c>
      <c r="J83" s="43">
        <v>187.75</v>
      </c>
      <c r="K83" s="44">
        <v>297</v>
      </c>
      <c r="L83" s="43">
        <v>8.44</v>
      </c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0.4</v>
      </c>
      <c r="H84" s="43">
        <v>0.1</v>
      </c>
      <c r="I84" s="43">
        <v>21.2</v>
      </c>
      <c r="J84" s="43">
        <v>82.2</v>
      </c>
      <c r="K84" s="44">
        <v>686</v>
      </c>
      <c r="L84" s="43">
        <v>2.61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 t="s">
        <v>44</v>
      </c>
      <c r="G85" s="43">
        <v>6.52</v>
      </c>
      <c r="H85" s="43">
        <v>9.1999999999999993</v>
      </c>
      <c r="I85" s="43">
        <v>20.62</v>
      </c>
      <c r="J85" s="43">
        <v>192.4</v>
      </c>
      <c r="K85" s="44">
        <v>3</v>
      </c>
      <c r="L85" s="43">
        <v>13.02</v>
      </c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88</v>
      </c>
      <c r="L86" s="43">
        <v>13.37</v>
      </c>
    </row>
    <row r="87" spans="1:12" ht="15" x14ac:dyDescent="0.25">
      <c r="A87" s="23"/>
      <c r="B87" s="15"/>
      <c r="C87" s="11"/>
      <c r="D87" s="6"/>
      <c r="E87" s="42" t="s">
        <v>42</v>
      </c>
      <c r="F87" s="43">
        <v>30</v>
      </c>
      <c r="G87" s="43">
        <v>0.06</v>
      </c>
      <c r="H87" s="43">
        <v>0.36</v>
      </c>
      <c r="I87" s="43">
        <v>10.02</v>
      </c>
      <c r="J87" s="43">
        <v>52.2</v>
      </c>
      <c r="K87" s="44">
        <v>2</v>
      </c>
      <c r="L87" s="43">
        <v>2.09</v>
      </c>
    </row>
    <row r="88" spans="1:12" ht="15" x14ac:dyDescent="0.25">
      <c r="A88" s="23"/>
      <c r="B88" s="15"/>
      <c r="C88" s="11"/>
      <c r="D88" s="6"/>
      <c r="E88" s="42" t="s">
        <v>45</v>
      </c>
      <c r="F88" s="43">
        <v>60</v>
      </c>
      <c r="G88" s="43">
        <v>1.2</v>
      </c>
      <c r="H88" s="43">
        <v>0.48</v>
      </c>
      <c r="I88" s="43">
        <v>2.76</v>
      </c>
      <c r="J88" s="43">
        <v>25.2</v>
      </c>
      <c r="K88" s="44">
        <v>71</v>
      </c>
      <c r="L88" s="43">
        <v>5.6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43.82</v>
      </c>
      <c r="H89" s="19">
        <f t="shared" ref="H89" si="43">SUM(H82:H88)</f>
        <v>44.589999999999989</v>
      </c>
      <c r="I89" s="19">
        <f t="shared" ref="I89" si="44">SUM(I82:I88)</f>
        <v>99.33</v>
      </c>
      <c r="J89" s="19">
        <f t="shared" ref="J89:L89" si="45">SUM(J82:J88)</f>
        <v>975.35000000000014</v>
      </c>
      <c r="K89" s="25"/>
      <c r="L89" s="19">
        <f t="shared" si="45"/>
        <v>83.72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1.2</v>
      </c>
      <c r="H90" s="43">
        <v>0.48</v>
      </c>
      <c r="I90" s="43">
        <v>2.76</v>
      </c>
      <c r="J90" s="43">
        <v>25.2</v>
      </c>
      <c r="K90" s="44">
        <v>71</v>
      </c>
      <c r="L90" s="43">
        <v>14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 t="s">
        <v>47</v>
      </c>
      <c r="G91" s="43">
        <v>3.25</v>
      </c>
      <c r="H91" s="43">
        <v>4.25</v>
      </c>
      <c r="I91" s="43">
        <v>22</v>
      </c>
      <c r="J91" s="43">
        <v>133.19999999999999</v>
      </c>
      <c r="K91" s="44">
        <v>132</v>
      </c>
      <c r="L91" s="43">
        <v>7.45</v>
      </c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 t="s">
        <v>49</v>
      </c>
      <c r="G92" s="43">
        <v>39.4</v>
      </c>
      <c r="H92" s="43">
        <v>45.9</v>
      </c>
      <c r="I92" s="43">
        <v>31.03</v>
      </c>
      <c r="J92" s="43">
        <v>689</v>
      </c>
      <c r="K92" s="44">
        <v>412</v>
      </c>
      <c r="L92" s="43">
        <v>58.82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</v>
      </c>
      <c r="H94" s="43">
        <v>0</v>
      </c>
      <c r="I94" s="43">
        <v>14</v>
      </c>
      <c r="J94" s="43">
        <v>52.6</v>
      </c>
      <c r="K94" s="44">
        <v>648</v>
      </c>
      <c r="L94" s="43">
        <v>5.62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>
        <v>2</v>
      </c>
      <c r="L96" s="43">
        <v>2.78</v>
      </c>
    </row>
    <row r="97" spans="1:12" ht="15" x14ac:dyDescent="0.25">
      <c r="A97" s="23"/>
      <c r="B97" s="15"/>
      <c r="C97" s="11"/>
      <c r="D97" s="6"/>
      <c r="E97" s="42" t="s">
        <v>24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44.4</v>
      </c>
      <c r="K97" s="44">
        <v>88</v>
      </c>
      <c r="L97" s="43">
        <v>21.7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400</v>
      </c>
      <c r="G99" s="19">
        <f t="shared" ref="G99" si="46">SUM(G90:G98)</f>
        <v>46.89</v>
      </c>
      <c r="H99" s="19">
        <f t="shared" ref="H99" si="47">SUM(H90:H98)</f>
        <v>51.509999999999991</v>
      </c>
      <c r="I99" s="19">
        <f t="shared" ref="I99" si="48">SUM(I90:I98)</f>
        <v>95.429999999999993</v>
      </c>
      <c r="J99" s="19">
        <f t="shared" ref="J99:L99" si="49">SUM(J90:J98)</f>
        <v>1022.64</v>
      </c>
      <c r="K99" s="25"/>
      <c r="L99" s="19">
        <f t="shared" si="49"/>
        <v>110.37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940</v>
      </c>
      <c r="G100" s="32">
        <f t="shared" ref="G100" si="50">G89+G99</f>
        <v>90.710000000000008</v>
      </c>
      <c r="H100" s="32">
        <f t="shared" ref="H100" si="51">H89+H99</f>
        <v>96.09999999999998</v>
      </c>
      <c r="I100" s="32">
        <f t="shared" ref="I100" si="52">I89+I99</f>
        <v>194.76</v>
      </c>
      <c r="J100" s="32">
        <f t="shared" ref="J100:L100" si="53">J89+J99</f>
        <v>1997.9900000000002</v>
      </c>
      <c r="K100" s="32"/>
      <c r="L100" s="32">
        <f t="shared" si="53"/>
        <v>194.09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90</v>
      </c>
      <c r="G101" s="40">
        <v>15.4</v>
      </c>
      <c r="H101" s="40">
        <v>14.1</v>
      </c>
      <c r="I101" s="40">
        <v>6.4</v>
      </c>
      <c r="J101" s="40">
        <v>227.6</v>
      </c>
      <c r="K101" s="41">
        <v>487</v>
      </c>
      <c r="L101" s="40">
        <v>33.78</v>
      </c>
    </row>
    <row r="102" spans="1:12" ht="15" x14ac:dyDescent="0.25">
      <c r="A102" s="23"/>
      <c r="B102" s="15"/>
      <c r="C102" s="11"/>
      <c r="D102" s="6"/>
      <c r="E102" s="42" t="s">
        <v>56</v>
      </c>
      <c r="F102" s="43">
        <v>150</v>
      </c>
      <c r="G102" s="43">
        <v>3.15</v>
      </c>
      <c r="H102" s="43">
        <v>6.9</v>
      </c>
      <c r="I102" s="43">
        <v>12.7</v>
      </c>
      <c r="J102" s="43">
        <v>122.5</v>
      </c>
      <c r="K102" s="44">
        <v>520</v>
      </c>
      <c r="L102" s="43">
        <v>6.81</v>
      </c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3.6</v>
      </c>
      <c r="H103" s="43">
        <v>3.6</v>
      </c>
      <c r="I103" s="43">
        <v>22.8</v>
      </c>
      <c r="J103" s="43">
        <v>135</v>
      </c>
      <c r="K103" s="44">
        <v>397</v>
      </c>
      <c r="L103" s="43">
        <v>9.83</v>
      </c>
    </row>
    <row r="104" spans="1:12" ht="15" x14ac:dyDescent="0.25">
      <c r="A104" s="23"/>
      <c r="B104" s="15"/>
      <c r="C104" s="11"/>
      <c r="D104" s="7" t="s">
        <v>23</v>
      </c>
      <c r="E104" s="42" t="s">
        <v>84</v>
      </c>
      <c r="F104" s="43">
        <v>30</v>
      </c>
      <c r="G104" s="43">
        <v>2.25</v>
      </c>
      <c r="H104" s="43">
        <v>0.87</v>
      </c>
      <c r="I104" s="43">
        <v>15.42</v>
      </c>
      <c r="J104" s="43">
        <v>78.599999999999994</v>
      </c>
      <c r="K104" s="44">
        <v>1</v>
      </c>
      <c r="L104" s="43">
        <v>3.08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60</v>
      </c>
      <c r="G106" s="43">
        <v>1.2</v>
      </c>
      <c r="H106" s="43">
        <v>0.48</v>
      </c>
      <c r="I106" s="43">
        <v>2.76</v>
      </c>
      <c r="J106" s="43">
        <v>25.2</v>
      </c>
      <c r="K106" s="44">
        <v>71</v>
      </c>
      <c r="L106" s="43">
        <v>5.6</v>
      </c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30</v>
      </c>
      <c r="G107" s="43">
        <v>0.06</v>
      </c>
      <c r="H107" s="43">
        <v>0.36</v>
      </c>
      <c r="I107" s="43">
        <v>10.02</v>
      </c>
      <c r="J107" s="43">
        <v>52.2</v>
      </c>
      <c r="K107" s="44">
        <v>2</v>
      </c>
      <c r="L107" s="43">
        <v>2.09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25.66</v>
      </c>
      <c r="H108" s="19">
        <f t="shared" si="54"/>
        <v>26.310000000000002</v>
      </c>
      <c r="I108" s="19">
        <f t="shared" si="54"/>
        <v>70.100000000000009</v>
      </c>
      <c r="J108" s="19">
        <f t="shared" si="54"/>
        <v>641.10000000000014</v>
      </c>
      <c r="K108" s="25"/>
      <c r="L108" s="19">
        <f t="shared" ref="L108" si="55">SUM(L101:L107)</f>
        <v>61.19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1.2</v>
      </c>
      <c r="H109" s="43">
        <v>0.48</v>
      </c>
      <c r="I109" s="43">
        <v>2.76</v>
      </c>
      <c r="J109" s="43">
        <v>25.2</v>
      </c>
      <c r="K109" s="44">
        <v>71</v>
      </c>
      <c r="L109" s="43">
        <v>14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 t="s">
        <v>47</v>
      </c>
      <c r="G110" s="43">
        <v>4.0999999999999996</v>
      </c>
      <c r="H110" s="43">
        <v>12</v>
      </c>
      <c r="I110" s="43">
        <v>15.1</v>
      </c>
      <c r="J110" s="43">
        <v>184.8</v>
      </c>
      <c r="K110" s="44">
        <v>148</v>
      </c>
      <c r="L110" s="43">
        <v>10.68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14.7</v>
      </c>
      <c r="H111" s="43">
        <v>13</v>
      </c>
      <c r="I111" s="43">
        <v>9.6999999999999993</v>
      </c>
      <c r="J111" s="43">
        <v>216.5</v>
      </c>
      <c r="K111" s="44">
        <v>308</v>
      </c>
      <c r="L111" s="43">
        <v>40.81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180</v>
      </c>
      <c r="G112" s="43">
        <v>4.8600000000000003</v>
      </c>
      <c r="H112" s="43">
        <v>10.62</v>
      </c>
      <c r="I112" s="43">
        <v>18.3</v>
      </c>
      <c r="J112" s="43">
        <v>183.9</v>
      </c>
      <c r="K112" s="44">
        <v>534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0.6</v>
      </c>
      <c r="H113" s="43">
        <v>0</v>
      </c>
      <c r="I113" s="43">
        <v>29</v>
      </c>
      <c r="J113" s="43">
        <v>111.2</v>
      </c>
      <c r="K113" s="44">
        <v>394</v>
      </c>
      <c r="L113" s="43">
        <v>3.42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40</v>
      </c>
      <c r="G115" s="43">
        <v>2.64</v>
      </c>
      <c r="H115" s="43">
        <v>0.48</v>
      </c>
      <c r="I115" s="43">
        <v>15.84</v>
      </c>
      <c r="J115" s="43">
        <v>78.239999999999995</v>
      </c>
      <c r="K115" s="44">
        <v>2</v>
      </c>
      <c r="L115" s="43">
        <v>2.78</v>
      </c>
    </row>
    <row r="116" spans="1:12" ht="15" x14ac:dyDescent="0.25">
      <c r="A116" s="23"/>
      <c r="B116" s="15"/>
      <c r="C116" s="11"/>
      <c r="D116" s="6"/>
      <c r="E116" s="42" t="s">
        <v>80</v>
      </c>
      <c r="F116" s="43">
        <v>50</v>
      </c>
      <c r="G116" s="43">
        <v>4.5</v>
      </c>
      <c r="H116" s="43">
        <v>2.4</v>
      </c>
      <c r="I116" s="43">
        <v>27.3</v>
      </c>
      <c r="J116" s="43">
        <v>149</v>
      </c>
      <c r="K116" s="44">
        <v>50</v>
      </c>
      <c r="L116" s="43">
        <v>13.16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32.6</v>
      </c>
      <c r="H118" s="19">
        <f t="shared" si="56"/>
        <v>38.979999999999997</v>
      </c>
      <c r="I118" s="19">
        <f t="shared" si="56"/>
        <v>118</v>
      </c>
      <c r="J118" s="19">
        <f t="shared" si="56"/>
        <v>948.84</v>
      </c>
      <c r="K118" s="25"/>
      <c r="L118" s="19">
        <f t="shared" ref="L118" si="57">SUM(L109:L117)</f>
        <v>93.850000000000009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1190</v>
      </c>
      <c r="G119" s="32">
        <f t="shared" ref="G119" si="58">G108+G118</f>
        <v>58.260000000000005</v>
      </c>
      <c r="H119" s="32">
        <f t="shared" ref="H119" si="59">H108+H118</f>
        <v>65.289999999999992</v>
      </c>
      <c r="I119" s="32">
        <f t="shared" ref="I119" si="60">I108+I118</f>
        <v>188.10000000000002</v>
      </c>
      <c r="J119" s="32">
        <f t="shared" ref="J119:L119" si="61">J108+J118</f>
        <v>1589.94</v>
      </c>
      <c r="K119" s="32"/>
      <c r="L119" s="32">
        <f t="shared" si="61"/>
        <v>155.04000000000002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150</v>
      </c>
      <c r="G120" s="40">
        <v>12.2</v>
      </c>
      <c r="H120" s="40">
        <v>12.9</v>
      </c>
      <c r="I120" s="40">
        <v>3.8</v>
      </c>
      <c r="J120" s="40">
        <v>179.2</v>
      </c>
      <c r="K120" s="41">
        <v>340</v>
      </c>
      <c r="L120" s="40">
        <v>27.03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60</v>
      </c>
      <c r="G121" s="43">
        <v>1.2</v>
      </c>
      <c r="H121" s="43">
        <v>0.48</v>
      </c>
      <c r="I121" s="43">
        <v>2.76</v>
      </c>
      <c r="J121" s="43">
        <v>25.2</v>
      </c>
      <c r="K121" s="44">
        <v>71</v>
      </c>
      <c r="L121" s="43">
        <v>5.6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2.5</v>
      </c>
      <c r="H122" s="43">
        <v>1.8</v>
      </c>
      <c r="I122" s="43">
        <v>20.3</v>
      </c>
      <c r="J122" s="43">
        <v>100</v>
      </c>
      <c r="K122" s="44">
        <v>692</v>
      </c>
      <c r="L122" s="43">
        <v>8.33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 t="s">
        <v>44</v>
      </c>
      <c r="G123" s="43">
        <v>6.52</v>
      </c>
      <c r="H123" s="43">
        <v>9.1999999999999993</v>
      </c>
      <c r="I123" s="43">
        <v>20.62</v>
      </c>
      <c r="J123" s="43">
        <v>192.4</v>
      </c>
      <c r="K123" s="44">
        <v>3</v>
      </c>
      <c r="L123" s="43">
        <v>13.02</v>
      </c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88</v>
      </c>
      <c r="L124" s="43">
        <v>13.37</v>
      </c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30</v>
      </c>
      <c r="G125" s="43">
        <v>0.06</v>
      </c>
      <c r="H125" s="43">
        <v>0.36</v>
      </c>
      <c r="I125" s="43">
        <v>10.02</v>
      </c>
      <c r="J125" s="43">
        <v>52.2</v>
      </c>
      <c r="K125" s="44">
        <v>2</v>
      </c>
      <c r="L125" s="43">
        <v>2.09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22.879999999999995</v>
      </c>
      <c r="H127" s="19">
        <f t="shared" si="62"/>
        <v>25.14</v>
      </c>
      <c r="I127" s="19">
        <f t="shared" si="62"/>
        <v>67.3</v>
      </c>
      <c r="J127" s="19">
        <f t="shared" si="62"/>
        <v>593.4</v>
      </c>
      <c r="K127" s="25"/>
      <c r="L127" s="19">
        <f t="shared" ref="L127" si="63">SUM(L120:L126)</f>
        <v>69.440000000000012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1.2</v>
      </c>
      <c r="H128" s="43">
        <v>0.48</v>
      </c>
      <c r="I128" s="43">
        <v>2.76</v>
      </c>
      <c r="J128" s="43">
        <v>25.2</v>
      </c>
      <c r="K128" s="44">
        <v>71</v>
      </c>
      <c r="L128" s="43">
        <v>14</v>
      </c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 t="s">
        <v>47</v>
      </c>
      <c r="G129" s="43">
        <v>2.75</v>
      </c>
      <c r="H129" s="43">
        <v>5.25</v>
      </c>
      <c r="I129" s="43">
        <v>12.25</v>
      </c>
      <c r="J129" s="43">
        <v>104</v>
      </c>
      <c r="K129" s="44">
        <v>124</v>
      </c>
      <c r="L129" s="43">
        <v>5.63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18.100000000000001</v>
      </c>
      <c r="H130" s="43">
        <v>11.2</v>
      </c>
      <c r="I130" s="43">
        <v>25.6</v>
      </c>
      <c r="J130" s="43">
        <v>278</v>
      </c>
      <c r="K130" s="44">
        <v>217</v>
      </c>
      <c r="L130" s="43">
        <v>47.71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6.97</v>
      </c>
      <c r="H131" s="43">
        <v>5.0999999999999996</v>
      </c>
      <c r="I131" s="43">
        <v>44.4</v>
      </c>
      <c r="J131" s="43">
        <v>252.6</v>
      </c>
      <c r="K131" s="44">
        <v>205</v>
      </c>
      <c r="L131" s="43">
        <v>5.92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</v>
      </c>
      <c r="H132" s="43">
        <v>0</v>
      </c>
      <c r="I132" s="43">
        <v>14</v>
      </c>
      <c r="J132" s="43">
        <v>52.6</v>
      </c>
      <c r="K132" s="44">
        <v>648</v>
      </c>
      <c r="L132" s="43">
        <v>5.62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40</v>
      </c>
      <c r="G134" s="43">
        <v>2.64</v>
      </c>
      <c r="H134" s="43">
        <v>0.48</v>
      </c>
      <c r="I134" s="43">
        <v>15.84</v>
      </c>
      <c r="J134" s="43">
        <v>78.239999999999995</v>
      </c>
      <c r="K134" s="44">
        <v>2</v>
      </c>
      <c r="L134" s="43">
        <v>2.78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31.66</v>
      </c>
      <c r="H137" s="19">
        <f t="shared" si="64"/>
        <v>22.51</v>
      </c>
      <c r="I137" s="19">
        <f t="shared" si="64"/>
        <v>114.85</v>
      </c>
      <c r="J137" s="19">
        <f t="shared" si="64"/>
        <v>790.64</v>
      </c>
      <c r="K137" s="25"/>
      <c r="L137" s="19">
        <f t="shared" ref="L137" si="65">SUM(L128:L136)</f>
        <v>81.660000000000011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1120</v>
      </c>
      <c r="G138" s="32">
        <f t="shared" ref="G138" si="66">G127+G137</f>
        <v>54.539999999999992</v>
      </c>
      <c r="H138" s="32">
        <f t="shared" ref="H138" si="67">H127+H137</f>
        <v>47.650000000000006</v>
      </c>
      <c r="I138" s="32">
        <f t="shared" ref="I138" si="68">I127+I137</f>
        <v>182.14999999999998</v>
      </c>
      <c r="J138" s="32">
        <f t="shared" ref="J138:L138" si="69">J127+J137</f>
        <v>1384.04</v>
      </c>
      <c r="K138" s="32"/>
      <c r="L138" s="32">
        <f t="shared" si="69"/>
        <v>151.10000000000002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32.4</v>
      </c>
      <c r="H139" s="40">
        <v>27.6</v>
      </c>
      <c r="I139" s="40">
        <v>31.4</v>
      </c>
      <c r="J139" s="40">
        <v>496</v>
      </c>
      <c r="K139" s="41">
        <v>276</v>
      </c>
      <c r="L139" s="40">
        <v>40.61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60</v>
      </c>
      <c r="G140" s="43">
        <v>1.2</v>
      </c>
      <c r="H140" s="43">
        <v>0.48</v>
      </c>
      <c r="I140" s="43">
        <v>2.76</v>
      </c>
      <c r="J140" s="43">
        <v>25.2</v>
      </c>
      <c r="K140" s="44">
        <v>71</v>
      </c>
      <c r="L140" s="43">
        <v>5.6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0.4</v>
      </c>
      <c r="H141" s="43">
        <v>0.1</v>
      </c>
      <c r="I141" s="43">
        <v>21.6</v>
      </c>
      <c r="J141" s="43">
        <v>83.4</v>
      </c>
      <c r="K141" s="44">
        <v>685</v>
      </c>
      <c r="L141" s="43">
        <v>1.41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 t="s">
        <v>44</v>
      </c>
      <c r="G142" s="43">
        <v>6.52</v>
      </c>
      <c r="H142" s="43">
        <v>9.1999999999999993</v>
      </c>
      <c r="I142" s="43">
        <v>20.62</v>
      </c>
      <c r="J142" s="43">
        <v>192.4</v>
      </c>
      <c r="K142" s="44">
        <v>3</v>
      </c>
      <c r="L142" s="43">
        <v>13.02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30</v>
      </c>
      <c r="G144" s="43">
        <v>0.06</v>
      </c>
      <c r="H144" s="43">
        <v>0.36</v>
      </c>
      <c r="I144" s="43">
        <v>10.02</v>
      </c>
      <c r="J144" s="43">
        <v>52.2</v>
      </c>
      <c r="K144" s="44">
        <v>2</v>
      </c>
      <c r="L144" s="43">
        <v>2.09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40.58</v>
      </c>
      <c r="H146" s="19">
        <f t="shared" si="70"/>
        <v>37.74</v>
      </c>
      <c r="I146" s="19">
        <f t="shared" si="70"/>
        <v>86.399999999999991</v>
      </c>
      <c r="J146" s="19">
        <f t="shared" si="70"/>
        <v>849.2</v>
      </c>
      <c r="K146" s="25"/>
      <c r="L146" s="19">
        <f t="shared" ref="L146" si="71">SUM(L139:L145)</f>
        <v>62.730000000000004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1.2</v>
      </c>
      <c r="H147" s="43">
        <v>0.48</v>
      </c>
      <c r="I147" s="43">
        <v>2.76</v>
      </c>
      <c r="J147" s="43">
        <v>25.2</v>
      </c>
      <c r="K147" s="44">
        <v>71</v>
      </c>
      <c r="L147" s="43">
        <v>14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 t="s">
        <v>47</v>
      </c>
      <c r="G148" s="43">
        <v>3.25</v>
      </c>
      <c r="H148" s="43">
        <v>4.25</v>
      </c>
      <c r="I148" s="43">
        <v>22</v>
      </c>
      <c r="J148" s="43">
        <v>133.19999999999999</v>
      </c>
      <c r="K148" s="44">
        <v>132</v>
      </c>
      <c r="L148" s="43">
        <v>7.45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14</v>
      </c>
      <c r="H149" s="43">
        <v>11.5</v>
      </c>
      <c r="I149" s="43">
        <v>10.199999999999999</v>
      </c>
      <c r="J149" s="43">
        <v>199</v>
      </c>
      <c r="K149" s="44">
        <v>282</v>
      </c>
      <c r="L149" s="43">
        <v>40.94</v>
      </c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180</v>
      </c>
      <c r="G150" s="43">
        <v>3.78</v>
      </c>
      <c r="H150" s="43">
        <v>8.2799999999999994</v>
      </c>
      <c r="I150" s="43">
        <v>15.3</v>
      </c>
      <c r="J150" s="43">
        <v>147.06</v>
      </c>
      <c r="K150" s="44">
        <v>520</v>
      </c>
      <c r="L150" s="43">
        <v>8.18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1</v>
      </c>
      <c r="H151" s="43">
        <v>0.2</v>
      </c>
      <c r="I151" s="43">
        <v>20.2</v>
      </c>
      <c r="J151" s="43">
        <v>82</v>
      </c>
      <c r="K151" s="44">
        <v>707</v>
      </c>
      <c r="L151" s="43">
        <v>13.41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40</v>
      </c>
      <c r="G153" s="43">
        <v>2.64</v>
      </c>
      <c r="H153" s="43">
        <v>0.48</v>
      </c>
      <c r="I153" s="43">
        <v>15.84</v>
      </c>
      <c r="J153" s="43">
        <v>78.239999999999995</v>
      </c>
      <c r="K153" s="44">
        <v>2</v>
      </c>
      <c r="L153" s="43">
        <v>2.78</v>
      </c>
    </row>
    <row r="154" spans="1:12" ht="15" x14ac:dyDescent="0.25">
      <c r="A154" s="23"/>
      <c r="B154" s="15"/>
      <c r="C154" s="11"/>
      <c r="D154" s="6"/>
      <c r="E154" s="42" t="s">
        <v>80</v>
      </c>
      <c r="F154" s="43">
        <v>50</v>
      </c>
      <c r="G154" s="43">
        <v>4.5</v>
      </c>
      <c r="H154" s="43">
        <v>2.4</v>
      </c>
      <c r="I154" s="43">
        <v>27.3</v>
      </c>
      <c r="J154" s="43">
        <v>149</v>
      </c>
      <c r="K154" s="44">
        <v>50</v>
      </c>
      <c r="L154" s="43">
        <v>13.16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30.37</v>
      </c>
      <c r="H156" s="19">
        <f t="shared" si="72"/>
        <v>27.589999999999996</v>
      </c>
      <c r="I156" s="19">
        <f t="shared" si="72"/>
        <v>113.6</v>
      </c>
      <c r="J156" s="19">
        <f t="shared" si="72"/>
        <v>813.7</v>
      </c>
      <c r="K156" s="25"/>
      <c r="L156" s="19">
        <f t="shared" ref="L156" si="73">SUM(L147:L155)</f>
        <v>99.919999999999987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1120</v>
      </c>
      <c r="G157" s="32">
        <f t="shared" ref="G157" si="74">G146+G156</f>
        <v>70.95</v>
      </c>
      <c r="H157" s="32">
        <f t="shared" ref="H157" si="75">H146+H156</f>
        <v>65.33</v>
      </c>
      <c r="I157" s="32">
        <f t="shared" ref="I157" si="76">I146+I156</f>
        <v>200</v>
      </c>
      <c r="J157" s="32">
        <f t="shared" ref="J157:L157" si="77">J146+J156</f>
        <v>1662.9</v>
      </c>
      <c r="K157" s="32"/>
      <c r="L157" s="32">
        <f t="shared" si="77"/>
        <v>162.64999999999998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 t="s">
        <v>66</v>
      </c>
      <c r="G158" s="40">
        <v>32.299999999999997</v>
      </c>
      <c r="H158" s="40">
        <v>38.700000000000003</v>
      </c>
      <c r="I158" s="40">
        <v>33.200000000000003</v>
      </c>
      <c r="J158" s="40">
        <v>614.4</v>
      </c>
      <c r="K158" s="41">
        <v>285</v>
      </c>
      <c r="L158" s="40">
        <v>56.99</v>
      </c>
    </row>
    <row r="159" spans="1:12" ht="15" x14ac:dyDescent="0.25">
      <c r="A159" s="23"/>
      <c r="B159" s="15"/>
      <c r="C159" s="11"/>
      <c r="D159" s="6"/>
      <c r="E159" s="42" t="s">
        <v>45</v>
      </c>
      <c r="F159" s="43">
        <v>60</v>
      </c>
      <c r="G159" s="43">
        <v>1.2</v>
      </c>
      <c r="H159" s="43">
        <v>0.48</v>
      </c>
      <c r="I159" s="43">
        <v>2.76</v>
      </c>
      <c r="J159" s="43">
        <v>25.2</v>
      </c>
      <c r="K159" s="44">
        <v>71</v>
      </c>
      <c r="L159" s="43">
        <v>5.6</v>
      </c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2.5</v>
      </c>
      <c r="H160" s="43">
        <v>1.8</v>
      </c>
      <c r="I160" s="43">
        <v>20.3</v>
      </c>
      <c r="J160" s="43">
        <v>100</v>
      </c>
      <c r="K160" s="44">
        <v>692</v>
      </c>
      <c r="L160" s="43">
        <v>8.33</v>
      </c>
    </row>
    <row r="161" spans="1:12" ht="15" x14ac:dyDescent="0.25">
      <c r="A161" s="23"/>
      <c r="B161" s="15"/>
      <c r="C161" s="11"/>
      <c r="D161" s="7" t="s">
        <v>23</v>
      </c>
      <c r="E161" s="42" t="s">
        <v>84</v>
      </c>
      <c r="F161" s="43">
        <v>30</v>
      </c>
      <c r="G161" s="43">
        <v>2.25</v>
      </c>
      <c r="H161" s="43">
        <v>0.87</v>
      </c>
      <c r="I161" s="43">
        <v>15.42</v>
      </c>
      <c r="J161" s="43">
        <v>78.599999999999994</v>
      </c>
      <c r="K161" s="44">
        <v>1</v>
      </c>
      <c r="L161" s="43">
        <v>3.08</v>
      </c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88</v>
      </c>
      <c r="L162" s="43">
        <v>13.37</v>
      </c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30</v>
      </c>
      <c r="G163" s="43">
        <v>0.06</v>
      </c>
      <c r="H163" s="43">
        <v>0.36</v>
      </c>
      <c r="I163" s="43">
        <v>10.02</v>
      </c>
      <c r="J163" s="43">
        <v>52.2</v>
      </c>
      <c r="K163" s="44">
        <v>2</v>
      </c>
      <c r="L163" s="43">
        <v>2.09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38.71</v>
      </c>
      <c r="H165" s="19">
        <f t="shared" si="78"/>
        <v>42.609999999999992</v>
      </c>
      <c r="I165" s="19">
        <f t="shared" si="78"/>
        <v>91.5</v>
      </c>
      <c r="J165" s="19">
        <f t="shared" si="78"/>
        <v>914.80000000000007</v>
      </c>
      <c r="K165" s="25"/>
      <c r="L165" s="19">
        <f t="shared" ref="L165" si="79">SUM(L158:L164)</f>
        <v>89.460000000000008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1.2</v>
      </c>
      <c r="H166" s="43">
        <v>0.48</v>
      </c>
      <c r="I166" s="43">
        <v>2.76</v>
      </c>
      <c r="J166" s="43">
        <v>25.2</v>
      </c>
      <c r="K166" s="44">
        <v>71</v>
      </c>
      <c r="L166" s="43">
        <v>14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6.75</v>
      </c>
      <c r="H167" s="43">
        <v>12</v>
      </c>
      <c r="I167" s="43">
        <v>27</v>
      </c>
      <c r="J167" s="43">
        <v>243</v>
      </c>
      <c r="K167" s="44">
        <v>139</v>
      </c>
      <c r="L167" s="43">
        <v>2.93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100</v>
      </c>
      <c r="G168" s="43">
        <v>12</v>
      </c>
      <c r="H168" s="43">
        <v>38</v>
      </c>
      <c r="I168" s="43">
        <v>8.8000000000000007</v>
      </c>
      <c r="J168" s="43">
        <v>424</v>
      </c>
      <c r="K168" s="44">
        <v>431</v>
      </c>
      <c r="L168" s="43">
        <v>36.1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180</v>
      </c>
      <c r="G169" s="43">
        <v>6.97</v>
      </c>
      <c r="H169" s="43">
        <v>5.0999999999999996</v>
      </c>
      <c r="I169" s="43">
        <v>44.4</v>
      </c>
      <c r="J169" s="43">
        <v>252.6</v>
      </c>
      <c r="K169" s="44">
        <v>205</v>
      </c>
      <c r="L169" s="43">
        <v>5.92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0.2</v>
      </c>
      <c r="H170" s="43">
        <v>0.2</v>
      </c>
      <c r="I170" s="43">
        <v>30.6</v>
      </c>
      <c r="J170" s="43">
        <v>118.2</v>
      </c>
      <c r="K170" s="44">
        <v>372</v>
      </c>
      <c r="L170" s="43">
        <v>5.0999999999999996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>
        <v>2</v>
      </c>
      <c r="L172" s="43">
        <v>2.78</v>
      </c>
    </row>
    <row r="173" spans="1:12" ht="15" x14ac:dyDescent="0.25">
      <c r="A173" s="23"/>
      <c r="B173" s="15"/>
      <c r="C173" s="11"/>
      <c r="D173" s="6"/>
      <c r="E173" s="42" t="s">
        <v>24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>
        <v>88</v>
      </c>
      <c r="L173" s="43">
        <v>21.7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30.159999999999997</v>
      </c>
      <c r="H175" s="19">
        <f t="shared" si="80"/>
        <v>56.660000000000004</v>
      </c>
      <c r="I175" s="19">
        <f t="shared" si="80"/>
        <v>139.20000000000002</v>
      </c>
      <c r="J175" s="19">
        <f t="shared" si="80"/>
        <v>1185.6400000000001</v>
      </c>
      <c r="K175" s="25"/>
      <c r="L175" s="19">
        <f t="shared" ref="L175" si="81">SUM(L166:L174)</f>
        <v>88.53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68.87</v>
      </c>
      <c r="H176" s="32">
        <f t="shared" ref="H176" si="83">H165+H175</f>
        <v>99.27</v>
      </c>
      <c r="I176" s="32">
        <f t="shared" ref="I176" si="84">I165+I175</f>
        <v>230.70000000000002</v>
      </c>
      <c r="J176" s="32">
        <f t="shared" ref="J176:L176" si="85">J165+J175</f>
        <v>2100.44</v>
      </c>
      <c r="K176" s="32"/>
      <c r="L176" s="32">
        <f t="shared" si="85"/>
        <v>177.99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90</v>
      </c>
      <c r="G177" s="40">
        <v>9.9</v>
      </c>
      <c r="H177" s="40">
        <v>10.31</v>
      </c>
      <c r="I177" s="40">
        <v>9.1999999999999993</v>
      </c>
      <c r="J177" s="40">
        <v>178.9</v>
      </c>
      <c r="K177" s="41">
        <v>282</v>
      </c>
      <c r="L177" s="40">
        <v>36.85</v>
      </c>
    </row>
    <row r="178" spans="1:12" ht="15" x14ac:dyDescent="0.25">
      <c r="A178" s="23"/>
      <c r="B178" s="15"/>
      <c r="C178" s="11"/>
      <c r="D178" s="6"/>
      <c r="E178" s="39" t="s">
        <v>39</v>
      </c>
      <c r="F178" s="40">
        <v>150</v>
      </c>
      <c r="G178" s="40">
        <v>5.87</v>
      </c>
      <c r="H178" s="40">
        <v>4.3</v>
      </c>
      <c r="I178" s="40">
        <v>37.4</v>
      </c>
      <c r="J178" s="40">
        <v>212.2</v>
      </c>
      <c r="K178" s="41">
        <v>205</v>
      </c>
      <c r="L178" s="43">
        <v>4.41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0.4</v>
      </c>
      <c r="H179" s="43">
        <v>0.1</v>
      </c>
      <c r="I179" s="43">
        <v>21.2</v>
      </c>
      <c r="J179" s="43">
        <v>82.2</v>
      </c>
      <c r="K179" s="44">
        <v>686</v>
      </c>
      <c r="L179" s="43">
        <v>2.61</v>
      </c>
    </row>
    <row r="180" spans="1:12" ht="15" x14ac:dyDescent="0.25">
      <c r="A180" s="23"/>
      <c r="B180" s="15"/>
      <c r="C180" s="11"/>
      <c r="D180" s="7" t="s">
        <v>23</v>
      </c>
      <c r="E180" s="42" t="s">
        <v>84</v>
      </c>
      <c r="F180" s="43">
        <v>30</v>
      </c>
      <c r="G180" s="43">
        <v>2.25</v>
      </c>
      <c r="H180" s="43">
        <v>0.87</v>
      </c>
      <c r="I180" s="43">
        <v>15.42</v>
      </c>
      <c r="J180" s="43">
        <v>78.599999999999994</v>
      </c>
      <c r="K180" s="44">
        <v>1</v>
      </c>
      <c r="L180" s="43">
        <v>3.08</v>
      </c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88</v>
      </c>
      <c r="L181" s="43">
        <v>13.37</v>
      </c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60</v>
      </c>
      <c r="G182" s="43">
        <v>1.2</v>
      </c>
      <c r="H182" s="43">
        <v>0.48</v>
      </c>
      <c r="I182" s="43">
        <v>2.76</v>
      </c>
      <c r="J182" s="43">
        <v>25.2</v>
      </c>
      <c r="K182" s="44">
        <v>71</v>
      </c>
      <c r="L182" s="43">
        <v>5.6</v>
      </c>
    </row>
    <row r="183" spans="1:12" ht="15" x14ac:dyDescent="0.25">
      <c r="A183" s="23"/>
      <c r="B183" s="15"/>
      <c r="C183" s="11"/>
      <c r="D183" s="6"/>
      <c r="E183" s="42" t="s">
        <v>42</v>
      </c>
      <c r="F183" s="43">
        <v>30</v>
      </c>
      <c r="G183" s="43">
        <v>0.06</v>
      </c>
      <c r="H183" s="43">
        <v>0.36</v>
      </c>
      <c r="I183" s="43">
        <v>10.02</v>
      </c>
      <c r="J183" s="43">
        <v>52.2</v>
      </c>
      <c r="K183" s="44">
        <v>2</v>
      </c>
      <c r="L183" s="43">
        <v>2.09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20.079999999999995</v>
      </c>
      <c r="H184" s="19">
        <f t="shared" si="86"/>
        <v>16.819999999999997</v>
      </c>
      <c r="I184" s="19">
        <f t="shared" si="86"/>
        <v>105.8</v>
      </c>
      <c r="J184" s="19">
        <f t="shared" si="86"/>
        <v>673.7</v>
      </c>
      <c r="K184" s="25"/>
      <c r="L184" s="19">
        <f t="shared" ref="L184" si="87">SUM(L177:L183)</f>
        <v>68.010000000000005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1.2</v>
      </c>
      <c r="H185" s="43">
        <v>0.48</v>
      </c>
      <c r="I185" s="43">
        <v>2.76</v>
      </c>
      <c r="J185" s="43">
        <v>25.2</v>
      </c>
      <c r="K185" s="44">
        <v>71</v>
      </c>
      <c r="L185" s="43">
        <v>14</v>
      </c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 t="s">
        <v>47</v>
      </c>
      <c r="G186" s="43">
        <v>9.5</v>
      </c>
      <c r="H186" s="43">
        <v>7.25</v>
      </c>
      <c r="I186" s="43">
        <v>13.5</v>
      </c>
      <c r="J186" s="43">
        <v>154</v>
      </c>
      <c r="K186" s="44">
        <v>110</v>
      </c>
      <c r="L186" s="43">
        <v>6.33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 t="s">
        <v>49</v>
      </c>
      <c r="G187" s="43">
        <v>38.799999999999997</v>
      </c>
      <c r="H187" s="43">
        <v>46.5</v>
      </c>
      <c r="I187" s="43">
        <v>39.79</v>
      </c>
      <c r="J187" s="43">
        <v>737.3</v>
      </c>
      <c r="K187" s="44">
        <v>285</v>
      </c>
      <c r="L187" s="43">
        <v>69.38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0.6</v>
      </c>
      <c r="H189" s="43">
        <v>0</v>
      </c>
      <c r="I189" s="43">
        <v>29</v>
      </c>
      <c r="J189" s="43">
        <v>111.2</v>
      </c>
      <c r="K189" s="44">
        <v>394</v>
      </c>
      <c r="L189" s="43">
        <v>3.42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40</v>
      </c>
      <c r="G191" s="43">
        <v>2.64</v>
      </c>
      <c r="H191" s="43">
        <v>0.48</v>
      </c>
      <c r="I191" s="43">
        <v>15.84</v>
      </c>
      <c r="J191" s="43">
        <v>78.239999999999995</v>
      </c>
      <c r="K191" s="44">
        <v>2</v>
      </c>
      <c r="L191" s="43">
        <v>2.78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300</v>
      </c>
      <c r="G194" s="19">
        <f t="shared" ref="G194:J194" si="88">SUM(G185:G193)</f>
        <v>52.74</v>
      </c>
      <c r="H194" s="19">
        <f t="shared" si="88"/>
        <v>54.71</v>
      </c>
      <c r="I194" s="19">
        <f t="shared" si="88"/>
        <v>100.89</v>
      </c>
      <c r="J194" s="19">
        <f t="shared" si="88"/>
        <v>1105.94</v>
      </c>
      <c r="K194" s="25"/>
      <c r="L194" s="19">
        <f t="shared" ref="L194" si="89">SUM(L185:L193)</f>
        <v>95.91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960</v>
      </c>
      <c r="G195" s="32">
        <f t="shared" ref="G195" si="90">G184+G194</f>
        <v>72.819999999999993</v>
      </c>
      <c r="H195" s="32">
        <f t="shared" ref="H195" si="91">H184+H194</f>
        <v>71.53</v>
      </c>
      <c r="I195" s="32">
        <f t="shared" ref="I195" si="92">I184+I194</f>
        <v>206.69</v>
      </c>
      <c r="J195" s="32">
        <f t="shared" ref="J195:L195" si="93">J184+J194</f>
        <v>1779.64</v>
      </c>
      <c r="K195" s="32"/>
      <c r="L195" s="32">
        <f t="shared" si="93"/>
        <v>163.92000000000002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69.346000000000004</v>
      </c>
      <c r="H196" s="34">
        <f t="shared" si="94"/>
        <v>72.478999999999999</v>
      </c>
      <c r="I196" s="34">
        <f t="shared" si="94"/>
        <v>197.13500000000002</v>
      </c>
      <c r="J196" s="34">
        <f t="shared" si="94"/>
        <v>1716.5819999999999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163.00000000000003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2023-10-16T06:53:33Z</dcterms:modified>
</cp:coreProperties>
</file>