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38"/>
  <c r="J81"/>
  <c r="F62"/>
  <c r="J62"/>
  <c r="I157"/>
  <c r="J100"/>
  <c r="H100"/>
  <c r="L157"/>
  <c r="L195"/>
  <c r="L176"/>
  <c r="L138"/>
  <c r="L119"/>
  <c r="L100"/>
  <c r="L81"/>
  <c r="L62"/>
  <c r="L43"/>
  <c r="L24"/>
  <c r="H157"/>
  <c r="H195"/>
  <c r="G100"/>
  <c r="H176"/>
  <c r="G176"/>
  <c r="J176"/>
  <c r="H138"/>
  <c r="J138"/>
  <c r="H119"/>
  <c r="I43"/>
  <c r="G81"/>
  <c r="J43"/>
  <c r="G43"/>
  <c r="J195"/>
  <c r="G195"/>
  <c r="I176"/>
  <c r="G157"/>
  <c r="I138"/>
  <c r="I100"/>
  <c r="F81"/>
  <c r="I81"/>
  <c r="H81"/>
  <c r="H62"/>
  <c r="I62"/>
  <c r="G62"/>
  <c r="H43"/>
  <c r="J157"/>
  <c r="I119"/>
  <c r="G119"/>
  <c r="J119"/>
  <c r="F100"/>
  <c r="F43"/>
  <c r="F119"/>
  <c r="F138"/>
  <c r="F157"/>
  <c r="F176"/>
  <c r="F195"/>
  <c r="I24"/>
  <c r="F24"/>
  <c r="J24"/>
  <c r="H24"/>
  <c r="G24"/>
  <c r="L196" l="1"/>
  <c r="J196"/>
  <c r="H196"/>
  <c r="G196"/>
  <c r="I196"/>
  <c r="F196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<sst xmlns="http://schemas.openxmlformats.org/spreadsheetml/2006/main" count="318" uniqueCount="91">
  <si>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</si>
  <si>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</si>
  <si>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</si>
  <si>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</si>
  <si>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</si>
  <si>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</si>
  <si>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</si>
  <si>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</si>
  <si>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</si>
  <si>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</si>
  <si>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</si>
  <si>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</si>
  <si>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</si>
  <si>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</si>
  <si>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</si>
  <si>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</si>
  <si>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</si>
  <si>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</si>
  <si>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</si>
  <si>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</si>
  <si>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</si>
  <si>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</si>
  <si>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</si>
  <si>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</si>
  <si>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</si>
  <si>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</si>
  <si>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</si>
  <si>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</si>
  <si>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</si>
  <si>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</si>
  <si>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</si>
  <si>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</si>
  <si>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</si>
  <si>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</si>
  <si>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</si>
  <si>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</si>
  <si>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</si>
  <si>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</si>
  <si>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</si>
  <si>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птицы</t>
  </si>
  <si>
    <t>кофейный напиток</t>
  </si>
  <si>
    <t>хлеб ржаной</t>
  </si>
  <si>
    <t>бутерброд</t>
  </si>
  <si>
    <t>бутерброд с маслом</t>
  </si>
  <si>
    <t>овощи свежие или соленые</t>
  </si>
  <si>
    <t>овощи</t>
  </si>
  <si>
    <t>щи из свежей капусты с картофелем</t>
  </si>
  <si>
    <t>рыба, запеченая с овощами</t>
  </si>
  <si>
    <t>пюре картофельное</t>
  </si>
  <si>
    <t>компот из цитрусовых</t>
  </si>
  <si>
    <t>омлет натуральный</t>
  </si>
  <si>
    <t>чай с сахаром</t>
  </si>
  <si>
    <t>фрукт</t>
  </si>
  <si>
    <t>бутерброд с колбасой п/к</t>
  </si>
  <si>
    <t>суп-лапша домашняя</t>
  </si>
  <si>
    <t>плов с мясом</t>
  </si>
  <si>
    <t>сок</t>
  </si>
  <si>
    <t>гречка по купечески</t>
  </si>
  <si>
    <t>кнели куриные</t>
  </si>
  <si>
    <t>какао с молоком</t>
  </si>
  <si>
    <t>бутерброд с сыром</t>
  </si>
  <si>
    <t>рассольник ленинградский</t>
  </si>
  <si>
    <t>компот из сухофруктов</t>
  </si>
  <si>
    <t>чай с лимоном</t>
  </si>
  <si>
    <t>жаркое по домашнему</t>
  </si>
  <si>
    <t>компот из свежих фруктов</t>
  </si>
  <si>
    <t>капуста, тушеная с мясом</t>
  </si>
  <si>
    <t>макаронные изделия отварные</t>
  </si>
  <si>
    <t>суп гороховый</t>
  </si>
  <si>
    <t>запеканка из творога со сгущеным молоком</t>
  </si>
  <si>
    <t>суп с рыбными консервами</t>
  </si>
  <si>
    <t>мясо, тушеное с овощами</t>
  </si>
  <si>
    <t>копмот из сухофруктов</t>
  </si>
  <si>
    <t>борщ с мясом</t>
  </si>
  <si>
    <t>пюре гороховое</t>
  </si>
  <si>
    <t>суп шахтерский с мясом</t>
  </si>
  <si>
    <t>гуляш из отварного мяса</t>
  </si>
  <si>
    <t>борщ с капустой и картофелем</t>
  </si>
  <si>
    <t>Директор МБУ "КШП"</t>
  </si>
  <si>
    <t>Беляева И.Н.</t>
  </si>
  <si>
    <t>хлеб пшеничный</t>
  </si>
  <si>
    <t>шницель из мяса</t>
  </si>
  <si>
    <t>капуста тушеная</t>
  </si>
  <si>
    <t>макароны отварные с сыром и котлетой из птицы</t>
  </si>
  <si>
    <t>220/322</t>
  </si>
  <si>
    <t>пюре картофельное и кнели куриные</t>
  </si>
  <si>
    <t>339/329</t>
  </si>
  <si>
    <t>макаронные изделия отварные и курица запеченная</t>
  </si>
  <si>
    <t>218/568</t>
  </si>
  <si>
    <t>макароны отварные и котлета мясная</t>
  </si>
  <si>
    <t>218/299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</si>
</sst>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L158" sqref="L15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83</v>
      </c>
      <c r="F6" s="40">
        <v>240</v>
      </c>
      <c r="G6" s="43">
        <v>24.37</v>
      </c>
      <c r="H6" s="43">
        <v>17.100000000000001</v>
      </c>
      <c r="I6" s="43">
        <v>36.200000000000003</v>
      </c>
      <c r="J6" s="43">
        <v>397.8</v>
      </c>
      <c r="K6" s="44" t="s">
        <v>84</v>
      </c>
      <c r="L6" s="40">
        <v>47.98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5.8</v>
      </c>
      <c r="H8" s="43">
        <v>5.0999999999999996</v>
      </c>
      <c r="I8" s="43">
        <v>19.3</v>
      </c>
      <c r="J8" s="43">
        <v>147.5</v>
      </c>
      <c r="K8" s="44">
        <v>414</v>
      </c>
      <c r="L8" s="43">
        <v>10.67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2.64</v>
      </c>
      <c r="H9" s="43">
        <v>0.35</v>
      </c>
      <c r="I9" s="43">
        <v>16.899999999999999</v>
      </c>
      <c r="J9" s="43">
        <v>81.5</v>
      </c>
      <c r="K9" s="44">
        <v>509</v>
      </c>
      <c r="L9" s="43">
        <v>2.5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 t="s">
        <v>43</v>
      </c>
      <c r="F11" s="43">
        <v>47</v>
      </c>
      <c r="G11" s="43">
        <v>3.12</v>
      </c>
      <c r="H11" s="43">
        <v>5.31</v>
      </c>
      <c r="I11" s="43">
        <v>20.09</v>
      </c>
      <c r="J11" s="43">
        <v>140.30000000000001</v>
      </c>
      <c r="K11" s="44">
        <v>1</v>
      </c>
      <c r="L11" s="43">
        <v>9.85</v>
      </c>
    </row>
    <row r="12" spans="1:12" ht="15">
      <c r="A12" s="23"/>
      <c r="B12" s="15"/>
      <c r="C12" s="11"/>
      <c r="D12" s="6" t="s">
        <v>45</v>
      </c>
      <c r="E12" s="42" t="s">
        <v>44</v>
      </c>
      <c r="F12" s="43">
        <v>60</v>
      </c>
      <c r="G12" s="43">
        <v>0.48</v>
      </c>
      <c r="H12" s="43">
        <v>0.06</v>
      </c>
      <c r="I12" s="43">
        <v>1.5</v>
      </c>
      <c r="J12" s="43">
        <v>9</v>
      </c>
      <c r="K12" s="44">
        <v>511</v>
      </c>
      <c r="L12" s="43">
        <v>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587</v>
      </c>
      <c r="G13" s="19">
        <f t="shared" ref="G13:J13" si="0">SUM(G6:G12)</f>
        <v>36.409999999999997</v>
      </c>
      <c r="H13" s="19">
        <f t="shared" si="0"/>
        <v>27.92</v>
      </c>
      <c r="I13" s="19">
        <f t="shared" si="0"/>
        <v>93.990000000000009</v>
      </c>
      <c r="J13" s="19">
        <f t="shared" si="0"/>
        <v>776.09999999999991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0.06</v>
      </c>
      <c r="I14" s="43">
        <v>1.5</v>
      </c>
      <c r="J14" s="43">
        <v>9</v>
      </c>
      <c r="K14" s="44">
        <v>511</v>
      </c>
      <c r="L14" s="43">
        <v>9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2.2000000000000002</v>
      </c>
      <c r="H15" s="43">
        <v>9</v>
      </c>
      <c r="I15" s="43">
        <v>4.5</v>
      </c>
      <c r="J15" s="43">
        <v>108.6</v>
      </c>
      <c r="K15" s="44">
        <v>73</v>
      </c>
      <c r="L15" s="43">
        <v>26.75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16</v>
      </c>
      <c r="H16" s="43">
        <v>12</v>
      </c>
      <c r="I16" s="43">
        <v>3.5</v>
      </c>
      <c r="J16" s="43">
        <v>186.5</v>
      </c>
      <c r="K16" s="44">
        <v>283</v>
      </c>
      <c r="L16" s="43">
        <v>25.48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3.06</v>
      </c>
      <c r="H17" s="43">
        <v>8.6999999999999993</v>
      </c>
      <c r="I17" s="43">
        <v>19.399999999999999</v>
      </c>
      <c r="J17" s="43">
        <v>168</v>
      </c>
      <c r="K17" s="44">
        <v>339</v>
      </c>
      <c r="L17" s="43">
        <v>13.42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59.6</v>
      </c>
      <c r="J18" s="43">
        <v>238.4</v>
      </c>
      <c r="K18" s="44">
        <v>392</v>
      </c>
      <c r="L18" s="43">
        <v>12.85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0.35</v>
      </c>
      <c r="I20" s="43">
        <v>16.899999999999999</v>
      </c>
      <c r="J20" s="43">
        <v>81.5</v>
      </c>
      <c r="K20" s="44">
        <v>509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24.38</v>
      </c>
      <c r="H23" s="19">
        <f t="shared" si="2"/>
        <v>30.110000000000003</v>
      </c>
      <c r="I23" s="19">
        <f t="shared" si="2"/>
        <v>105.4</v>
      </c>
      <c r="J23" s="19">
        <f t="shared" si="2"/>
        <v>792</v>
      </c>
      <c r="K23" s="25"/>
      <c r="L23" s="19">
        <f t="shared" ref="L23" si="3">SUM(L14:L22)</f>
        <v>90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1337</v>
      </c>
      <c r="G24" s="32">
        <f t="shared" ref="G24:J24" si="4">G13+G23</f>
        <v>60.789999999999992</v>
      </c>
      <c r="H24" s="32">
        <f t="shared" si="4"/>
        <v>58.03</v>
      </c>
      <c r="I24" s="32">
        <f t="shared" si="4"/>
        <v>199.39000000000001</v>
      </c>
      <c r="J24" s="32">
        <f t="shared" si="4"/>
        <v>1568.1</v>
      </c>
      <c r="K24" s="32"/>
      <c r="L24" s="32">
        <f t="shared" ref="L24" si="5">L13+L23</f>
        <v>170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13.1</v>
      </c>
      <c r="H25" s="40">
        <v>13.8</v>
      </c>
      <c r="I25" s="40">
        <v>4.05</v>
      </c>
      <c r="J25" s="40">
        <v>192</v>
      </c>
      <c r="K25" s="41">
        <v>229</v>
      </c>
      <c r="L25" s="40">
        <v>39.06</v>
      </c>
    </row>
    <row r="26" spans="1:12" ht="15">
      <c r="A26" s="14"/>
      <c r="B26" s="15"/>
      <c r="C26" s="11"/>
      <c r="D26" s="6" t="s">
        <v>45</v>
      </c>
      <c r="E26" s="42" t="s">
        <v>44</v>
      </c>
      <c r="F26" s="43">
        <v>60</v>
      </c>
      <c r="G26" s="43">
        <v>0.48</v>
      </c>
      <c r="H26" s="43">
        <v>0.06</v>
      </c>
      <c r="I26" s="43">
        <v>1.5</v>
      </c>
      <c r="J26" s="43">
        <v>9</v>
      </c>
      <c r="K26" s="44">
        <v>511</v>
      </c>
      <c r="L26" s="43">
        <v>9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5.2999999999999999E-2</v>
      </c>
      <c r="H27" s="43">
        <v>1.2999999999999999E-2</v>
      </c>
      <c r="I27" s="43">
        <v>9.32</v>
      </c>
      <c r="J27" s="43">
        <v>37.299999999999997</v>
      </c>
      <c r="K27" s="44">
        <v>411</v>
      </c>
      <c r="L27" s="43">
        <v>1.32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2.64</v>
      </c>
      <c r="H28" s="43">
        <v>0.35</v>
      </c>
      <c r="I28" s="43">
        <v>16.899999999999999</v>
      </c>
      <c r="J28" s="43">
        <v>81.5</v>
      </c>
      <c r="K28" s="44">
        <v>509</v>
      </c>
      <c r="L28" s="43">
        <v>2.5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510</v>
      </c>
      <c r="L29" s="43">
        <v>10</v>
      </c>
    </row>
    <row r="30" spans="1:12" ht="15">
      <c r="A30" s="14"/>
      <c r="B30" s="15"/>
      <c r="C30" s="11"/>
      <c r="D30" s="6" t="s">
        <v>42</v>
      </c>
      <c r="E30" s="42" t="s">
        <v>53</v>
      </c>
      <c r="F30" s="43">
        <v>70</v>
      </c>
      <c r="G30" s="43">
        <v>7.25</v>
      </c>
      <c r="H30" s="43">
        <v>12.24</v>
      </c>
      <c r="I30" s="43">
        <v>20</v>
      </c>
      <c r="J30" s="43">
        <v>218.8</v>
      </c>
      <c r="K30" s="44">
        <v>538</v>
      </c>
      <c r="L30" s="43">
        <v>18.12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23.922999999999998</v>
      </c>
      <c r="H32" s="19">
        <f t="shared" ref="H32" si="7">SUM(H25:H31)</f>
        <v>26.863</v>
      </c>
      <c r="I32" s="19">
        <f t="shared" ref="I32" si="8">SUM(I25:I31)</f>
        <v>61.57</v>
      </c>
      <c r="J32" s="19">
        <f t="shared" ref="J32:L32" si="9">SUM(J25:J31)</f>
        <v>585.6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0.48</v>
      </c>
      <c r="H33" s="43">
        <v>0.06</v>
      </c>
      <c r="I33" s="43">
        <v>1.5</v>
      </c>
      <c r="J33" s="43">
        <v>9</v>
      </c>
      <c r="K33" s="44">
        <v>511</v>
      </c>
      <c r="L33" s="43">
        <v>9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</v>
      </c>
      <c r="H34" s="43">
        <v>3.2</v>
      </c>
      <c r="I34" s="43">
        <v>21</v>
      </c>
      <c r="J34" s="43">
        <v>122</v>
      </c>
      <c r="K34" s="44">
        <v>94</v>
      </c>
      <c r="L34" s="43">
        <v>12.78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23.2</v>
      </c>
      <c r="H35" s="43">
        <v>13.4</v>
      </c>
      <c r="I35" s="43">
        <v>30.4</v>
      </c>
      <c r="J35" s="43">
        <v>336</v>
      </c>
      <c r="K35" s="44">
        <v>514</v>
      </c>
      <c r="L35" s="43">
        <v>47.36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0.2</v>
      </c>
      <c r="I37" s="43">
        <v>20.2</v>
      </c>
      <c r="J37" s="43">
        <v>87.1</v>
      </c>
      <c r="K37" s="44">
        <v>418</v>
      </c>
      <c r="L37" s="43">
        <v>8.36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41</v>
      </c>
      <c r="F39" s="43">
        <v>40</v>
      </c>
      <c r="G39" s="43">
        <v>2.64</v>
      </c>
      <c r="H39" s="43">
        <v>0.35</v>
      </c>
      <c r="I39" s="43">
        <v>16.899999999999999</v>
      </c>
      <c r="J39" s="43">
        <v>81.5</v>
      </c>
      <c r="K39" s="44">
        <v>509</v>
      </c>
      <c r="L39" s="43">
        <v>2.5</v>
      </c>
    </row>
    <row r="40" spans="1:12" ht="15">
      <c r="A40" s="14"/>
      <c r="B40" s="15"/>
      <c r="C40" s="11"/>
      <c r="D40" s="6" t="s">
        <v>52</v>
      </c>
      <c r="E40" s="42" t="s">
        <v>52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>
        <v>510</v>
      </c>
      <c r="L40" s="43">
        <v>10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31.72</v>
      </c>
      <c r="H42" s="19">
        <f t="shared" ref="H42" si="11">SUM(H33:H41)</f>
        <v>17.61</v>
      </c>
      <c r="I42" s="19">
        <f t="shared" ref="I42" si="12">SUM(I33:I41)</f>
        <v>99.8</v>
      </c>
      <c r="J42" s="19">
        <f t="shared" ref="J42:L42" si="13">SUM(J33:J41)</f>
        <v>682.6</v>
      </c>
      <c r="K42" s="25"/>
      <c r="L42" s="19">
        <f t="shared" si="13"/>
        <v>90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55.643000000000001</v>
      </c>
      <c r="H43" s="32">
        <f t="shared" ref="H43" si="15">H32+H42</f>
        <v>44.472999999999999</v>
      </c>
      <c r="I43" s="32">
        <f t="shared" ref="I43" si="16">I32+I42</f>
        <v>161.37</v>
      </c>
      <c r="J43" s="32">
        <f t="shared" ref="J43:L43" si="17">J32+J42</f>
        <v>1268.2</v>
      </c>
      <c r="K43" s="32"/>
      <c r="L43" s="32">
        <f t="shared" si="17"/>
        <v>170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240</v>
      </c>
      <c r="G44" s="40">
        <v>14.36</v>
      </c>
      <c r="H44" s="40">
        <v>18</v>
      </c>
      <c r="I44" s="40">
        <v>33.299999999999997</v>
      </c>
      <c r="J44" s="40">
        <v>353.3</v>
      </c>
      <c r="K44" s="41" t="s">
        <v>86</v>
      </c>
      <c r="L44" s="40">
        <v>44.13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7.6</v>
      </c>
      <c r="H46" s="43">
        <v>4.7</v>
      </c>
      <c r="I46" s="43">
        <v>19.5</v>
      </c>
      <c r="J46" s="43">
        <v>154</v>
      </c>
      <c r="K46" s="44">
        <v>416</v>
      </c>
      <c r="L46" s="43">
        <v>13.9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2.64</v>
      </c>
      <c r="H47" s="43">
        <v>0.35</v>
      </c>
      <c r="I47" s="43">
        <v>16.899999999999999</v>
      </c>
      <c r="J47" s="43">
        <v>81.5</v>
      </c>
      <c r="K47" s="44">
        <v>509</v>
      </c>
      <c r="L47" s="43">
        <v>2.5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42</v>
      </c>
      <c r="E49" s="42" t="s">
        <v>60</v>
      </c>
      <c r="F49" s="43">
        <v>50</v>
      </c>
      <c r="G49" s="43">
        <v>4.45</v>
      </c>
      <c r="H49" s="43">
        <v>5.63</v>
      </c>
      <c r="I49" s="43">
        <v>20</v>
      </c>
      <c r="J49" s="43">
        <v>148.4</v>
      </c>
      <c r="K49" s="44">
        <v>3</v>
      </c>
      <c r="L49" s="43">
        <v>10.47</v>
      </c>
    </row>
    <row r="50" spans="1:12" ht="15">
      <c r="A50" s="23"/>
      <c r="B50" s="15"/>
      <c r="C50" s="11"/>
      <c r="D50" s="6" t="s">
        <v>45</v>
      </c>
      <c r="E50" s="42" t="s">
        <v>44</v>
      </c>
      <c r="F50" s="43">
        <v>60</v>
      </c>
      <c r="G50" s="43">
        <v>0.48</v>
      </c>
      <c r="H50" s="43">
        <v>0.06</v>
      </c>
      <c r="I50" s="43">
        <v>1.5</v>
      </c>
      <c r="J50" s="43">
        <v>9</v>
      </c>
      <c r="K50" s="44">
        <v>511</v>
      </c>
      <c r="L50" s="43">
        <v>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29.53</v>
      </c>
      <c r="H51" s="19">
        <f t="shared" ref="H51" si="19">SUM(H44:H50)</f>
        <v>28.74</v>
      </c>
      <c r="I51" s="19">
        <f t="shared" ref="I51" si="20">SUM(I44:I50)</f>
        <v>91.199999999999989</v>
      </c>
      <c r="J51" s="19">
        <f t="shared" ref="J51:L51" si="21">SUM(J44:J50)</f>
        <v>746.19999999999993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44</v>
      </c>
      <c r="F52" s="43">
        <v>60</v>
      </c>
      <c r="G52" s="43">
        <v>0.48</v>
      </c>
      <c r="H52" s="43">
        <v>0.06</v>
      </c>
      <c r="I52" s="43">
        <v>1.5</v>
      </c>
      <c r="J52" s="43">
        <v>2.4</v>
      </c>
      <c r="K52" s="44">
        <v>511</v>
      </c>
      <c r="L52" s="43">
        <v>9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2.6</v>
      </c>
      <c r="H53" s="43">
        <v>3.4</v>
      </c>
      <c r="I53" s="43">
        <v>17.600000000000001</v>
      </c>
      <c r="J53" s="43">
        <v>106.6</v>
      </c>
      <c r="K53" s="44">
        <v>82</v>
      </c>
      <c r="L53" s="43">
        <v>23.31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200</v>
      </c>
      <c r="G54" s="43">
        <v>10.8</v>
      </c>
      <c r="H54" s="43">
        <v>16.8</v>
      </c>
      <c r="I54" s="43">
        <v>24.6</v>
      </c>
      <c r="J54" s="43">
        <v>294.60000000000002</v>
      </c>
      <c r="K54" s="44">
        <v>523</v>
      </c>
      <c r="L54" s="43">
        <v>49.06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0.44</v>
      </c>
      <c r="H56" s="43">
        <v>0.02</v>
      </c>
      <c r="I56" s="43">
        <v>27.7</v>
      </c>
      <c r="J56" s="43">
        <v>112.9</v>
      </c>
      <c r="K56" s="44">
        <v>394</v>
      </c>
      <c r="L56" s="43">
        <v>6.13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41</v>
      </c>
      <c r="F58" s="43">
        <v>40</v>
      </c>
      <c r="G58" s="43">
        <v>2.64</v>
      </c>
      <c r="H58" s="43">
        <v>0.35</v>
      </c>
      <c r="I58" s="43">
        <v>16.899999999999999</v>
      </c>
      <c r="J58" s="43">
        <v>81.5</v>
      </c>
      <c r="K58" s="44">
        <v>509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16.96</v>
      </c>
      <c r="H61" s="19">
        <f t="shared" ref="H61" si="23">SUM(H52:H60)</f>
        <v>20.630000000000003</v>
      </c>
      <c r="I61" s="19">
        <f t="shared" ref="I61" si="24">SUM(I52:I60)</f>
        <v>88.300000000000011</v>
      </c>
      <c r="J61" s="19">
        <f t="shared" ref="J61:L61" si="25">SUM(J52:J60)</f>
        <v>598</v>
      </c>
      <c r="K61" s="25"/>
      <c r="L61" s="19">
        <f t="shared" si="25"/>
        <v>90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46.49</v>
      </c>
      <c r="H62" s="32">
        <f t="shared" ref="H62" si="27">H51+H61</f>
        <v>49.370000000000005</v>
      </c>
      <c r="I62" s="32">
        <f t="shared" ref="I62" si="28">I51+I61</f>
        <v>179.5</v>
      </c>
      <c r="J62" s="32">
        <f t="shared" ref="J62:L62" si="29">J51+J61</f>
        <v>1344.1999999999998</v>
      </c>
      <c r="K62" s="32"/>
      <c r="L62" s="32">
        <f t="shared" si="29"/>
        <v>170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23.2</v>
      </c>
      <c r="H63" s="40">
        <v>13.4</v>
      </c>
      <c r="I63" s="40">
        <v>30.4</v>
      </c>
      <c r="J63" s="40">
        <v>336</v>
      </c>
      <c r="K63" s="41">
        <v>514</v>
      </c>
      <c r="L63" s="40">
        <v>47.36</v>
      </c>
    </row>
    <row r="64" spans="1:12" ht="15">
      <c r="A64" s="23"/>
      <c r="B64" s="15"/>
      <c r="C64" s="11"/>
      <c r="D64" s="6" t="s">
        <v>45</v>
      </c>
      <c r="E64" s="42" t="s">
        <v>44</v>
      </c>
      <c r="F64" s="43">
        <v>60</v>
      </c>
      <c r="G64" s="43">
        <v>0.48</v>
      </c>
      <c r="H64" s="43">
        <v>0.06</v>
      </c>
      <c r="I64" s="43">
        <v>1.5</v>
      </c>
      <c r="J64" s="43">
        <v>9</v>
      </c>
      <c r="K64" s="44">
        <v>511</v>
      </c>
      <c r="L64" s="43">
        <v>7.35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0.13</v>
      </c>
      <c r="H65" s="43">
        <v>2.1999999999999999E-2</v>
      </c>
      <c r="I65" s="43">
        <v>11.3</v>
      </c>
      <c r="J65" s="43">
        <v>45.5</v>
      </c>
      <c r="K65" s="44">
        <v>412</v>
      </c>
      <c r="L65" s="43">
        <v>2.94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2.64</v>
      </c>
      <c r="H66" s="43">
        <v>0.35</v>
      </c>
      <c r="I66" s="43">
        <v>16.899999999999999</v>
      </c>
      <c r="J66" s="43">
        <v>81.5</v>
      </c>
      <c r="K66" s="44">
        <v>509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510</v>
      </c>
      <c r="L67" s="43">
        <v>10</v>
      </c>
    </row>
    <row r="68" spans="1:12" ht="15">
      <c r="A68" s="23"/>
      <c r="B68" s="15"/>
      <c r="C68" s="11"/>
      <c r="D68" s="6" t="s">
        <v>42</v>
      </c>
      <c r="E68" s="42" t="s">
        <v>43</v>
      </c>
      <c r="F68" s="43">
        <v>47</v>
      </c>
      <c r="G68" s="43">
        <v>3.12</v>
      </c>
      <c r="H68" s="43">
        <v>5.31</v>
      </c>
      <c r="I68" s="43">
        <v>20.09</v>
      </c>
      <c r="J68" s="43">
        <v>140.30000000000001</v>
      </c>
      <c r="K68" s="44">
        <v>1</v>
      </c>
      <c r="L68" s="43">
        <v>9.85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647</v>
      </c>
      <c r="G70" s="19">
        <f t="shared" ref="G70" si="30">SUM(G63:G69)</f>
        <v>29.97</v>
      </c>
      <c r="H70" s="19">
        <f t="shared" ref="H70" si="31">SUM(H63:H69)</f>
        <v>19.542000000000002</v>
      </c>
      <c r="I70" s="19">
        <f t="shared" ref="I70" si="32">SUM(I63:I69)</f>
        <v>89.990000000000009</v>
      </c>
      <c r="J70" s="19">
        <f t="shared" ref="J70:L70" si="33">SUM(J63:J69)</f>
        <v>659.3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0.48</v>
      </c>
      <c r="H71" s="43">
        <v>0.06</v>
      </c>
      <c r="I71" s="43">
        <v>1.5</v>
      </c>
      <c r="J71" s="43">
        <v>9</v>
      </c>
      <c r="K71" s="44">
        <v>511</v>
      </c>
      <c r="L71" s="43">
        <v>9</v>
      </c>
    </row>
    <row r="72" spans="1:12" ht="1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7.8</v>
      </c>
      <c r="H72" s="43">
        <v>7.2</v>
      </c>
      <c r="I72" s="43">
        <v>11.1</v>
      </c>
      <c r="J72" s="43">
        <v>141</v>
      </c>
      <c r="K72" s="44">
        <v>63</v>
      </c>
      <c r="L72" s="43">
        <v>19.850000000000001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10.6</v>
      </c>
      <c r="H73" s="43">
        <v>26.8</v>
      </c>
      <c r="I73" s="43">
        <v>22.8</v>
      </c>
      <c r="J73" s="43">
        <v>374</v>
      </c>
      <c r="K73" s="44">
        <v>292</v>
      </c>
      <c r="L73" s="43">
        <v>53.1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0.16</v>
      </c>
      <c r="H75" s="43">
        <v>0.16</v>
      </c>
      <c r="I75" s="43">
        <v>23.9</v>
      </c>
      <c r="J75" s="43">
        <v>97.6</v>
      </c>
      <c r="K75" s="44">
        <v>390</v>
      </c>
      <c r="L75" s="43">
        <v>5.55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41</v>
      </c>
      <c r="F77" s="43">
        <v>40</v>
      </c>
      <c r="G77" s="43">
        <v>2.64</v>
      </c>
      <c r="H77" s="43">
        <v>0.35</v>
      </c>
      <c r="I77" s="43">
        <v>16.899999999999999</v>
      </c>
      <c r="J77" s="43">
        <v>81.5</v>
      </c>
      <c r="K77" s="44">
        <v>509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21.68</v>
      </c>
      <c r="H80" s="19">
        <f t="shared" ref="H80" si="35">SUM(H71:H79)</f>
        <v>34.57</v>
      </c>
      <c r="I80" s="19">
        <f t="shared" ref="I80" si="36">SUM(I71:I79)</f>
        <v>76.199999999999989</v>
      </c>
      <c r="J80" s="19">
        <f t="shared" ref="J80:L80" si="37">SUM(J71:J79)</f>
        <v>703.1</v>
      </c>
      <c r="K80" s="25"/>
      <c r="L80" s="19">
        <f t="shared" si="37"/>
        <v>90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1347</v>
      </c>
      <c r="G81" s="32">
        <f t="shared" ref="G81" si="38">G70+G80</f>
        <v>51.65</v>
      </c>
      <c r="H81" s="32">
        <f t="shared" ref="H81" si="39">H70+H80</f>
        <v>54.112000000000002</v>
      </c>
      <c r="I81" s="32">
        <f t="shared" ref="I81" si="40">I70+I80</f>
        <v>166.19</v>
      </c>
      <c r="J81" s="32">
        <f t="shared" ref="J81:L81" si="41">J70+J80</f>
        <v>1362.4</v>
      </c>
      <c r="K81" s="32"/>
      <c r="L81" s="32">
        <f t="shared" si="41"/>
        <v>170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10.8</v>
      </c>
      <c r="H82" s="40">
        <v>16.8</v>
      </c>
      <c r="I82" s="40">
        <v>24.6</v>
      </c>
      <c r="J82" s="40">
        <v>294.60000000000002</v>
      </c>
      <c r="K82" s="41">
        <v>523</v>
      </c>
      <c r="L82" s="40">
        <v>49.06</v>
      </c>
    </row>
    <row r="83" spans="1:12" ht="15">
      <c r="A83" s="23"/>
      <c r="B83" s="15"/>
      <c r="C83" s="11"/>
      <c r="D83" s="6" t="s">
        <v>45</v>
      </c>
      <c r="E83" s="42" t="s">
        <v>44</v>
      </c>
      <c r="F83" s="43">
        <v>60</v>
      </c>
      <c r="G83" s="43">
        <v>0.48</v>
      </c>
      <c r="H83" s="43">
        <v>0.06</v>
      </c>
      <c r="I83" s="43">
        <v>1.5</v>
      </c>
      <c r="J83" s="43">
        <v>9</v>
      </c>
      <c r="K83" s="44">
        <v>511</v>
      </c>
      <c r="L83" s="43">
        <v>9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5.8</v>
      </c>
      <c r="H84" s="43">
        <v>5.0999999999999996</v>
      </c>
      <c r="I84" s="43">
        <v>19.3</v>
      </c>
      <c r="J84" s="43">
        <v>147.5</v>
      </c>
      <c r="K84" s="44">
        <v>414</v>
      </c>
      <c r="L84" s="43">
        <v>8.9700000000000006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2.64</v>
      </c>
      <c r="H85" s="43">
        <v>0.35</v>
      </c>
      <c r="I85" s="43">
        <v>16.899999999999999</v>
      </c>
      <c r="J85" s="43">
        <v>81.5</v>
      </c>
      <c r="K85" s="44">
        <v>509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42</v>
      </c>
      <c r="E87" s="42" t="s">
        <v>60</v>
      </c>
      <c r="F87" s="43">
        <v>50</v>
      </c>
      <c r="G87" s="43">
        <v>4.45</v>
      </c>
      <c r="H87" s="43">
        <v>5.63</v>
      </c>
      <c r="I87" s="43">
        <v>20</v>
      </c>
      <c r="J87" s="43">
        <v>148.4</v>
      </c>
      <c r="K87" s="44">
        <v>3</v>
      </c>
      <c r="L87" s="43">
        <v>10.47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24.17</v>
      </c>
      <c r="H89" s="19">
        <f t="shared" ref="H89" si="43">SUM(H82:H88)</f>
        <v>27.94</v>
      </c>
      <c r="I89" s="19">
        <f t="shared" ref="I89" si="44">SUM(I82:I88)</f>
        <v>82.300000000000011</v>
      </c>
      <c r="J89" s="19">
        <f t="shared" ref="J89:L89" si="45">SUM(J82:J88)</f>
        <v>681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43">
        <v>0.48</v>
      </c>
      <c r="H90" s="43">
        <v>0.06</v>
      </c>
      <c r="I90" s="43">
        <v>1.5</v>
      </c>
      <c r="J90" s="43">
        <v>9</v>
      </c>
      <c r="K90" s="44">
        <v>511</v>
      </c>
      <c r="L90" s="43">
        <v>9</v>
      </c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7.1</v>
      </c>
      <c r="H91" s="43">
        <v>9.9</v>
      </c>
      <c r="I91" s="43">
        <v>9.4</v>
      </c>
      <c r="J91" s="43">
        <v>154.30000000000001</v>
      </c>
      <c r="K91" s="44">
        <v>516</v>
      </c>
      <c r="L91" s="43">
        <v>19.88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12</v>
      </c>
      <c r="H92" s="43">
        <v>17.3</v>
      </c>
      <c r="I92" s="43">
        <v>9.8000000000000007</v>
      </c>
      <c r="J92" s="43">
        <v>244</v>
      </c>
      <c r="K92" s="44">
        <v>299</v>
      </c>
      <c r="L92" s="43">
        <v>40.86</v>
      </c>
    </row>
    <row r="93" spans="1:12" ht="1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4.05</v>
      </c>
      <c r="H93" s="43">
        <v>8.85</v>
      </c>
      <c r="I93" s="43">
        <v>15.3</v>
      </c>
      <c r="J93" s="43">
        <v>158.30000000000001</v>
      </c>
      <c r="K93" s="44">
        <v>143</v>
      </c>
      <c r="L93" s="43">
        <v>11.63</v>
      </c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0.44</v>
      </c>
      <c r="H94" s="43">
        <v>0.02</v>
      </c>
      <c r="I94" s="43">
        <v>27.7</v>
      </c>
      <c r="J94" s="43">
        <v>112.9</v>
      </c>
      <c r="K94" s="44">
        <v>394</v>
      </c>
      <c r="L94" s="43">
        <v>6.13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41</v>
      </c>
      <c r="F96" s="43">
        <v>40</v>
      </c>
      <c r="G96" s="43">
        <v>2.64</v>
      </c>
      <c r="H96" s="43">
        <v>0.35</v>
      </c>
      <c r="I96" s="43">
        <v>16.899999999999999</v>
      </c>
      <c r="J96" s="43">
        <v>81.5</v>
      </c>
      <c r="K96" s="44">
        <v>509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26.71</v>
      </c>
      <c r="H99" s="19">
        <f t="shared" ref="H99" si="47">SUM(H90:H98)</f>
        <v>36.480000000000004</v>
      </c>
      <c r="I99" s="19">
        <f t="shared" ref="I99" si="48">SUM(I90:I98)</f>
        <v>80.599999999999994</v>
      </c>
      <c r="J99" s="19">
        <f t="shared" ref="J99:L99" si="49">SUM(J90:J98)</f>
        <v>760</v>
      </c>
      <c r="K99" s="25"/>
      <c r="L99" s="19">
        <f t="shared" si="49"/>
        <v>89.999999999999986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50.88</v>
      </c>
      <c r="H100" s="32">
        <f t="shared" ref="H100" si="51">H89+H99</f>
        <v>64.42</v>
      </c>
      <c r="I100" s="32">
        <f t="shared" ref="I100" si="52">I89+I99</f>
        <v>162.9</v>
      </c>
      <c r="J100" s="32">
        <f t="shared" ref="J100:L100" si="53">J89+J99</f>
        <v>1441</v>
      </c>
      <c r="K100" s="32"/>
      <c r="L100" s="32">
        <f t="shared" si="53"/>
        <v>170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240</v>
      </c>
      <c r="G101" s="40">
        <v>18.7</v>
      </c>
      <c r="H101" s="40">
        <v>12.5</v>
      </c>
      <c r="I101" s="40">
        <v>25.2</v>
      </c>
      <c r="J101" s="40">
        <v>289</v>
      </c>
      <c r="K101" s="41" t="s">
        <v>88</v>
      </c>
      <c r="L101" s="40">
        <v>44.75</v>
      </c>
    </row>
    <row r="102" spans="1:12" ht="15">
      <c r="A102" s="23"/>
      <c r="B102" s="15"/>
      <c r="C102" s="11"/>
      <c r="D102" s="6"/>
      <c r="E102" s="39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7.6</v>
      </c>
      <c r="H103" s="43">
        <v>4.7</v>
      </c>
      <c r="I103" s="43">
        <v>19.5</v>
      </c>
      <c r="J103" s="43">
        <v>154</v>
      </c>
      <c r="K103" s="44">
        <v>416</v>
      </c>
      <c r="L103" s="43">
        <v>13.9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2.64</v>
      </c>
      <c r="H104" s="43">
        <v>0.35</v>
      </c>
      <c r="I104" s="43">
        <v>16.899999999999999</v>
      </c>
      <c r="J104" s="43">
        <v>81.5</v>
      </c>
      <c r="K104" s="44">
        <v>509</v>
      </c>
      <c r="L104" s="43">
        <v>2.5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42</v>
      </c>
      <c r="E106" s="42" t="s">
        <v>43</v>
      </c>
      <c r="F106" s="43">
        <v>47</v>
      </c>
      <c r="G106" s="43">
        <v>3.12</v>
      </c>
      <c r="H106" s="43">
        <v>5.31</v>
      </c>
      <c r="I106" s="43">
        <v>20.09</v>
      </c>
      <c r="J106" s="43">
        <v>140.30000000000001</v>
      </c>
      <c r="K106" s="44">
        <v>1</v>
      </c>
      <c r="L106" s="43">
        <v>9.85</v>
      </c>
    </row>
    <row r="107" spans="1:12" ht="15">
      <c r="A107" s="23"/>
      <c r="B107" s="15"/>
      <c r="C107" s="11"/>
      <c r="D107" s="6" t="s">
        <v>45</v>
      </c>
      <c r="E107" s="42" t="s">
        <v>44</v>
      </c>
      <c r="F107" s="43">
        <v>60</v>
      </c>
      <c r="G107" s="43">
        <v>0.48</v>
      </c>
      <c r="H107" s="43">
        <v>0.06</v>
      </c>
      <c r="I107" s="43">
        <v>1.5</v>
      </c>
      <c r="J107" s="43">
        <v>9</v>
      </c>
      <c r="K107" s="44">
        <v>511</v>
      </c>
      <c r="L107" s="43">
        <v>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587</v>
      </c>
      <c r="G108" s="19">
        <f t="shared" ref="G108:J108" si="54">SUM(G101:G107)</f>
        <v>32.539999999999992</v>
      </c>
      <c r="H108" s="19">
        <f t="shared" si="54"/>
        <v>22.919999999999998</v>
      </c>
      <c r="I108" s="19">
        <f t="shared" si="54"/>
        <v>83.19</v>
      </c>
      <c r="J108" s="19">
        <f t="shared" si="54"/>
        <v>673.8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0.48</v>
      </c>
      <c r="H109" s="43">
        <v>0.06</v>
      </c>
      <c r="I109" s="43">
        <v>1.5</v>
      </c>
      <c r="J109" s="43">
        <v>9</v>
      </c>
      <c r="K109" s="44">
        <v>511</v>
      </c>
      <c r="L109" s="43">
        <v>9</v>
      </c>
    </row>
    <row r="110" spans="1:12" ht="15.75" thickBot="1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10.199999999999999</v>
      </c>
      <c r="H110" s="43">
        <v>5.6</v>
      </c>
      <c r="I110" s="43">
        <v>16.600000000000001</v>
      </c>
      <c r="J110" s="43">
        <v>159</v>
      </c>
      <c r="K110" s="44">
        <v>87</v>
      </c>
      <c r="L110" s="43">
        <v>15.05</v>
      </c>
    </row>
    <row r="111" spans="1:12" ht="15">
      <c r="A111" s="23"/>
      <c r="B111" s="15"/>
      <c r="C111" s="11"/>
      <c r="D111" s="7" t="s">
        <v>28</v>
      </c>
      <c r="E111" s="42" t="s">
        <v>58</v>
      </c>
      <c r="F111" s="40">
        <v>90</v>
      </c>
      <c r="G111" s="40">
        <v>11.3</v>
      </c>
      <c r="H111" s="40">
        <v>9.3000000000000007</v>
      </c>
      <c r="I111" s="40">
        <v>13.9</v>
      </c>
      <c r="J111" s="40">
        <v>185.3</v>
      </c>
      <c r="K111" s="41">
        <v>329</v>
      </c>
      <c r="L111" s="40">
        <v>41.67</v>
      </c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3.06</v>
      </c>
      <c r="H112" s="43">
        <v>8.6999999999999993</v>
      </c>
      <c r="I112" s="43">
        <v>19.399999999999999</v>
      </c>
      <c r="J112" s="43">
        <v>168</v>
      </c>
      <c r="K112" s="44">
        <v>339</v>
      </c>
      <c r="L112" s="43">
        <v>13.42</v>
      </c>
    </row>
    <row r="113" spans="1:12" ht="1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</v>
      </c>
      <c r="H113" s="43">
        <v>0.2</v>
      </c>
      <c r="I113" s="43">
        <v>20.2</v>
      </c>
      <c r="J113" s="43">
        <v>87.1</v>
      </c>
      <c r="K113" s="44">
        <v>418</v>
      </c>
      <c r="L113" s="43">
        <v>8.36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41</v>
      </c>
      <c r="F115" s="43">
        <v>40</v>
      </c>
      <c r="G115" s="43">
        <v>2.64</v>
      </c>
      <c r="H115" s="43">
        <v>0.35</v>
      </c>
      <c r="I115" s="43">
        <v>16.899999999999999</v>
      </c>
      <c r="J115" s="43">
        <v>81.5</v>
      </c>
      <c r="K115" s="44">
        <v>509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28.68</v>
      </c>
      <c r="H118" s="19">
        <f t="shared" si="56"/>
        <v>24.21</v>
      </c>
      <c r="I118" s="19">
        <f t="shared" si="56"/>
        <v>88.5</v>
      </c>
      <c r="J118" s="19">
        <f t="shared" si="56"/>
        <v>689.9</v>
      </c>
      <c r="K118" s="25"/>
      <c r="L118" s="19">
        <f t="shared" ref="L118" si="57">SUM(L109:L117)</f>
        <v>90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1327</v>
      </c>
      <c r="G119" s="32">
        <f t="shared" ref="G119" si="58">G108+G118</f>
        <v>61.219999999999992</v>
      </c>
      <c r="H119" s="32">
        <f t="shared" ref="H119" si="59">H108+H118</f>
        <v>47.129999999999995</v>
      </c>
      <c r="I119" s="32">
        <f t="shared" ref="I119" si="60">I108+I118</f>
        <v>171.69</v>
      </c>
      <c r="J119" s="32">
        <f t="shared" ref="J119:L119" si="61">J108+J118</f>
        <v>1363.6999999999998</v>
      </c>
      <c r="K119" s="32"/>
      <c r="L119" s="32">
        <f t="shared" si="61"/>
        <v>170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180</v>
      </c>
      <c r="G120" s="40">
        <v>28.1</v>
      </c>
      <c r="H120" s="40">
        <v>15.6</v>
      </c>
      <c r="I120" s="40">
        <v>21</v>
      </c>
      <c r="J120" s="40">
        <v>341.7</v>
      </c>
      <c r="K120" s="41">
        <v>251</v>
      </c>
      <c r="L120" s="40">
        <v>64.569999999999993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5.2999999999999999E-2</v>
      </c>
      <c r="H122" s="43">
        <v>1.2999999999999999E-2</v>
      </c>
      <c r="I122" s="43">
        <v>9.32</v>
      </c>
      <c r="J122" s="43">
        <v>37.299999999999997</v>
      </c>
      <c r="K122" s="44">
        <v>411</v>
      </c>
      <c r="L122" s="43">
        <v>1.32</v>
      </c>
    </row>
    <row r="123" spans="1:12" ht="15">
      <c r="A123" s="14"/>
      <c r="B123" s="15"/>
      <c r="C123" s="11"/>
      <c r="D123" s="7" t="s">
        <v>23</v>
      </c>
      <c r="E123" s="42" t="s">
        <v>80</v>
      </c>
      <c r="F123" s="43">
        <v>40</v>
      </c>
      <c r="G123" s="43">
        <v>3.05</v>
      </c>
      <c r="H123" s="43">
        <v>0.24</v>
      </c>
      <c r="I123" s="43">
        <v>20</v>
      </c>
      <c r="J123" s="43">
        <v>94</v>
      </c>
      <c r="K123" s="44">
        <v>509</v>
      </c>
      <c r="L123" s="43">
        <v>4.1100000000000003</v>
      </c>
    </row>
    <row r="124" spans="1:12" ht="1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510</v>
      </c>
      <c r="L124" s="43">
        <v>10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31.603000000000002</v>
      </c>
      <c r="H127" s="19">
        <f t="shared" si="62"/>
        <v>16.253</v>
      </c>
      <c r="I127" s="19">
        <f t="shared" si="62"/>
        <v>60.120000000000005</v>
      </c>
      <c r="J127" s="19">
        <f t="shared" si="62"/>
        <v>520</v>
      </c>
      <c r="K127" s="25"/>
      <c r="L127" s="19">
        <f t="shared" ref="L127" si="63">SUM(L120:L126)</f>
        <v>79.999999999999986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0.48</v>
      </c>
      <c r="H128" s="43">
        <v>0.06</v>
      </c>
      <c r="I128" s="43">
        <v>1.5</v>
      </c>
      <c r="J128" s="43">
        <v>9</v>
      </c>
      <c r="K128" s="44">
        <v>511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6.87</v>
      </c>
      <c r="H129" s="43">
        <v>67.2</v>
      </c>
      <c r="I129" s="43">
        <v>11.4</v>
      </c>
      <c r="J129" s="43">
        <v>133.69999999999999</v>
      </c>
      <c r="K129" s="44">
        <v>95</v>
      </c>
      <c r="L129" s="43">
        <v>9.41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19</v>
      </c>
      <c r="H130" s="43">
        <v>15.6</v>
      </c>
      <c r="I130" s="43">
        <v>12.9</v>
      </c>
      <c r="J130" s="43">
        <v>268</v>
      </c>
      <c r="K130" s="44">
        <v>290</v>
      </c>
      <c r="L130" s="43">
        <v>62.96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0.44</v>
      </c>
      <c r="H132" s="43">
        <v>0.02</v>
      </c>
      <c r="I132" s="43">
        <v>27.7</v>
      </c>
      <c r="J132" s="43">
        <v>112.9</v>
      </c>
      <c r="K132" s="44">
        <v>394</v>
      </c>
      <c r="L132" s="43">
        <v>6.13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41</v>
      </c>
      <c r="F134" s="43">
        <v>40</v>
      </c>
      <c r="G134" s="43">
        <v>2.64</v>
      </c>
      <c r="H134" s="43">
        <v>0.35</v>
      </c>
      <c r="I134" s="43">
        <v>16.899999999999999</v>
      </c>
      <c r="J134" s="43">
        <v>81.5</v>
      </c>
      <c r="K134" s="44">
        <v>509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29.430000000000003</v>
      </c>
      <c r="H137" s="19">
        <f t="shared" si="64"/>
        <v>83.22999999999999</v>
      </c>
      <c r="I137" s="19">
        <f t="shared" si="64"/>
        <v>70.400000000000006</v>
      </c>
      <c r="J137" s="19">
        <f t="shared" si="64"/>
        <v>605.1</v>
      </c>
      <c r="K137" s="25"/>
      <c r="L137" s="19">
        <f t="shared" ref="L137" si="65">SUM(L128:L136)</f>
        <v>90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61.033000000000001</v>
      </c>
      <c r="H138" s="32">
        <f t="shared" ref="H138" si="67">H127+H137</f>
        <v>99.48299999999999</v>
      </c>
      <c r="I138" s="32">
        <f t="shared" ref="I138" si="68">I127+I137</f>
        <v>130.52000000000001</v>
      </c>
      <c r="J138" s="32">
        <f t="shared" ref="J138:L138" si="69">J127+J137</f>
        <v>1125.0999999999999</v>
      </c>
      <c r="K138" s="32"/>
      <c r="L138" s="32">
        <f t="shared" si="69"/>
        <v>170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10.8</v>
      </c>
      <c r="H139" s="40">
        <v>16.8</v>
      </c>
      <c r="I139" s="40">
        <v>24.6</v>
      </c>
      <c r="J139" s="40">
        <v>294.60000000000002</v>
      </c>
      <c r="K139" s="41">
        <v>523</v>
      </c>
      <c r="L139" s="40">
        <v>49.06</v>
      </c>
    </row>
    <row r="140" spans="1:12" ht="15">
      <c r="A140" s="23"/>
      <c r="B140" s="15"/>
      <c r="C140" s="11"/>
      <c r="D140" s="6" t="s">
        <v>45</v>
      </c>
      <c r="E140" s="42" t="s">
        <v>44</v>
      </c>
      <c r="F140" s="43">
        <v>60</v>
      </c>
      <c r="G140" s="43">
        <v>0.48</v>
      </c>
      <c r="H140" s="43">
        <v>0.06</v>
      </c>
      <c r="I140" s="43">
        <v>1.5</v>
      </c>
      <c r="J140" s="43">
        <v>9</v>
      </c>
      <c r="K140" s="44">
        <v>511</v>
      </c>
      <c r="L140" s="43">
        <v>9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5.2999999999999999E-2</v>
      </c>
      <c r="H141" s="43">
        <v>1.2999999999999999E-2</v>
      </c>
      <c r="I141" s="43">
        <v>9.32</v>
      </c>
      <c r="J141" s="43">
        <v>37.299999999999997</v>
      </c>
      <c r="K141" s="44">
        <v>411</v>
      </c>
      <c r="L141" s="43">
        <v>1.32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2.64</v>
      </c>
      <c r="H142" s="43">
        <v>0.35</v>
      </c>
      <c r="I142" s="43">
        <v>16.899999999999999</v>
      </c>
      <c r="J142" s="43">
        <v>81.5</v>
      </c>
      <c r="K142" s="44">
        <v>509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42</v>
      </c>
      <c r="E144" s="42" t="s">
        <v>53</v>
      </c>
      <c r="F144" s="43">
        <v>70</v>
      </c>
      <c r="G144" s="43">
        <v>7.25</v>
      </c>
      <c r="H144" s="43">
        <v>12.24</v>
      </c>
      <c r="I144" s="43">
        <v>20</v>
      </c>
      <c r="J144" s="43">
        <v>218.8</v>
      </c>
      <c r="K144" s="44">
        <v>538</v>
      </c>
      <c r="L144" s="43">
        <v>18.12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21.223000000000003</v>
      </c>
      <c r="H146" s="19">
        <f t="shared" si="70"/>
        <v>29.463000000000001</v>
      </c>
      <c r="I146" s="19">
        <f t="shared" si="70"/>
        <v>72.319999999999993</v>
      </c>
      <c r="J146" s="19">
        <f t="shared" si="70"/>
        <v>641.20000000000005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0.48</v>
      </c>
      <c r="H147" s="43">
        <v>0.06</v>
      </c>
      <c r="I147" s="43">
        <v>1.5</v>
      </c>
      <c r="J147" s="43">
        <v>9</v>
      </c>
      <c r="K147" s="44">
        <v>511</v>
      </c>
      <c r="L147" s="43">
        <v>9</v>
      </c>
    </row>
    <row r="148" spans="1:12" ht="15.75" thickBot="1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7.91</v>
      </c>
      <c r="H148" s="43">
        <v>5.82</v>
      </c>
      <c r="I148" s="43">
        <v>10.98</v>
      </c>
      <c r="J148" s="43">
        <v>128</v>
      </c>
      <c r="K148" s="44">
        <v>68</v>
      </c>
      <c r="L148" s="43">
        <v>21.6</v>
      </c>
    </row>
    <row r="149" spans="1:12" ht="15">
      <c r="A149" s="23"/>
      <c r="B149" s="15"/>
      <c r="C149" s="11"/>
      <c r="D149" s="7" t="s">
        <v>28</v>
      </c>
      <c r="E149" s="42" t="s">
        <v>39</v>
      </c>
      <c r="F149" s="40">
        <v>90</v>
      </c>
      <c r="G149" s="43">
        <v>16</v>
      </c>
      <c r="H149" s="43">
        <v>9.4</v>
      </c>
      <c r="I149" s="43">
        <v>12.4</v>
      </c>
      <c r="J149" s="43">
        <v>199.8</v>
      </c>
      <c r="K149" s="44">
        <v>322</v>
      </c>
      <c r="L149" s="43">
        <v>30.14</v>
      </c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7.7</v>
      </c>
      <c r="H150" s="43">
        <v>2.7</v>
      </c>
      <c r="I150" s="43">
        <v>17</v>
      </c>
      <c r="J150" s="43">
        <v>123</v>
      </c>
      <c r="K150" s="44">
        <v>520</v>
      </c>
      <c r="L150" s="43">
        <v>8.4</v>
      </c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</v>
      </c>
      <c r="H151" s="43">
        <v>0.2</v>
      </c>
      <c r="I151" s="43">
        <v>20.2</v>
      </c>
      <c r="J151" s="43">
        <v>87.1</v>
      </c>
      <c r="K151" s="44">
        <v>418</v>
      </c>
      <c r="L151" s="43">
        <v>8.36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0.35</v>
      </c>
      <c r="I153" s="43">
        <v>16.899999999999999</v>
      </c>
      <c r="J153" s="43">
        <v>81.5</v>
      </c>
      <c r="K153" s="44">
        <v>509</v>
      </c>
      <c r="L153" s="43">
        <v>2.5</v>
      </c>
    </row>
    <row r="154" spans="1:12" ht="15">
      <c r="A154" s="23"/>
      <c r="B154" s="15"/>
      <c r="C154" s="11"/>
      <c r="D154" s="6" t="s">
        <v>52</v>
      </c>
      <c r="E154" s="42" t="s">
        <v>52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510</v>
      </c>
      <c r="L154" s="43">
        <v>10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36.130000000000003</v>
      </c>
      <c r="H156" s="19">
        <f t="shared" si="72"/>
        <v>18.93</v>
      </c>
      <c r="I156" s="19">
        <f t="shared" si="72"/>
        <v>88.779999999999987</v>
      </c>
      <c r="J156" s="19">
        <f t="shared" si="72"/>
        <v>675.4</v>
      </c>
      <c r="K156" s="25"/>
      <c r="L156" s="19">
        <f t="shared" ref="L156" si="73">SUM(L147:L155)</f>
        <v>90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1410</v>
      </c>
      <c r="G157" s="32">
        <f t="shared" ref="G157" si="74">G146+G156</f>
        <v>57.353000000000009</v>
      </c>
      <c r="H157" s="32">
        <f t="shared" ref="H157" si="75">H146+H156</f>
        <v>48.393000000000001</v>
      </c>
      <c r="I157" s="32">
        <f t="shared" ref="I157" si="76">I146+I156</f>
        <v>161.09999999999997</v>
      </c>
      <c r="J157" s="32">
        <f t="shared" ref="J157:L157" si="77">J146+J156</f>
        <v>1316.6</v>
      </c>
      <c r="K157" s="32"/>
      <c r="L157" s="32">
        <f t="shared" si="77"/>
        <v>170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23.2</v>
      </c>
      <c r="H158" s="40">
        <v>13.4</v>
      </c>
      <c r="I158" s="40">
        <v>30.4</v>
      </c>
      <c r="J158" s="40">
        <v>336</v>
      </c>
      <c r="K158" s="41">
        <v>514</v>
      </c>
      <c r="L158" s="40">
        <v>47.36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5.8</v>
      </c>
      <c r="H160" s="43">
        <v>5.0999999999999996</v>
      </c>
      <c r="I160" s="43">
        <v>19.3</v>
      </c>
      <c r="J160" s="43">
        <v>147.5</v>
      </c>
      <c r="K160" s="44">
        <v>414</v>
      </c>
      <c r="L160" s="43">
        <v>10.67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2.64</v>
      </c>
      <c r="H161" s="43">
        <v>0.35</v>
      </c>
      <c r="I161" s="43">
        <v>16.899999999999999</v>
      </c>
      <c r="J161" s="43">
        <v>81.5</v>
      </c>
      <c r="K161" s="44">
        <v>509</v>
      </c>
      <c r="L161" s="43">
        <v>2.5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42</v>
      </c>
      <c r="E163" s="42" t="s">
        <v>60</v>
      </c>
      <c r="F163" s="43">
        <v>50</v>
      </c>
      <c r="G163" s="43">
        <v>4.45</v>
      </c>
      <c r="H163" s="43">
        <v>5.63</v>
      </c>
      <c r="I163" s="43">
        <v>20</v>
      </c>
      <c r="J163" s="43">
        <v>148.4</v>
      </c>
      <c r="K163" s="44">
        <v>3</v>
      </c>
      <c r="L163" s="43">
        <v>10.47</v>
      </c>
    </row>
    <row r="164" spans="1:12" ht="15">
      <c r="A164" s="23"/>
      <c r="B164" s="15"/>
      <c r="C164" s="11"/>
      <c r="D164" s="6" t="s">
        <v>45</v>
      </c>
      <c r="E164" s="42" t="s">
        <v>44</v>
      </c>
      <c r="F164" s="43">
        <v>60</v>
      </c>
      <c r="G164" s="43">
        <v>0.48</v>
      </c>
      <c r="H164" s="43">
        <v>0.06</v>
      </c>
      <c r="I164" s="43">
        <v>1.5</v>
      </c>
      <c r="J164" s="43">
        <v>9</v>
      </c>
      <c r="K164" s="44">
        <v>511</v>
      </c>
      <c r="L164" s="43">
        <v>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36.57</v>
      </c>
      <c r="H165" s="19">
        <f t="shared" si="78"/>
        <v>24.54</v>
      </c>
      <c r="I165" s="19">
        <f t="shared" si="78"/>
        <v>88.1</v>
      </c>
      <c r="J165" s="19">
        <f t="shared" si="78"/>
        <v>722.4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0.48</v>
      </c>
      <c r="H166" s="43">
        <v>0.06</v>
      </c>
      <c r="I166" s="43">
        <v>1.5</v>
      </c>
      <c r="J166" s="43">
        <v>9</v>
      </c>
      <c r="K166" s="44">
        <v>511</v>
      </c>
      <c r="L166" s="43">
        <v>9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7.1</v>
      </c>
      <c r="H167" s="43">
        <v>9.9</v>
      </c>
      <c r="I167" s="43">
        <v>9.4</v>
      </c>
      <c r="J167" s="43">
        <v>154.30000000000001</v>
      </c>
      <c r="K167" s="44">
        <v>516</v>
      </c>
      <c r="L167" s="43">
        <v>12.88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120</v>
      </c>
      <c r="G168" s="43">
        <v>14.4</v>
      </c>
      <c r="H168" s="43">
        <v>24</v>
      </c>
      <c r="I168" s="43">
        <v>0</v>
      </c>
      <c r="J168" s="43">
        <v>273.60000000000002</v>
      </c>
      <c r="K168" s="44">
        <v>293</v>
      </c>
      <c r="L168" s="43">
        <v>54.91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150</v>
      </c>
      <c r="G169" s="43">
        <v>4.7</v>
      </c>
      <c r="H169" s="43">
        <v>3</v>
      </c>
      <c r="I169" s="43">
        <v>24.5</v>
      </c>
      <c r="J169" s="43">
        <v>144</v>
      </c>
      <c r="K169" s="44">
        <v>218</v>
      </c>
      <c r="L169" s="43">
        <v>5.16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0.16</v>
      </c>
      <c r="H170" s="43">
        <v>0.16</v>
      </c>
      <c r="I170" s="43">
        <v>23.9</v>
      </c>
      <c r="J170" s="43">
        <v>97.6</v>
      </c>
      <c r="K170" s="44">
        <v>390</v>
      </c>
      <c r="L170" s="43">
        <v>5.55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41</v>
      </c>
      <c r="F172" s="43">
        <v>40</v>
      </c>
      <c r="G172" s="43">
        <v>2.64</v>
      </c>
      <c r="H172" s="43">
        <v>0.35</v>
      </c>
      <c r="I172" s="43">
        <v>16.899999999999999</v>
      </c>
      <c r="J172" s="43">
        <v>81.5</v>
      </c>
      <c r="K172" s="44">
        <v>509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29.48</v>
      </c>
      <c r="H175" s="19">
        <f t="shared" si="80"/>
        <v>37.47</v>
      </c>
      <c r="I175" s="19">
        <f t="shared" si="80"/>
        <v>76.199999999999989</v>
      </c>
      <c r="J175" s="19">
        <f t="shared" si="80"/>
        <v>760.00000000000011</v>
      </c>
      <c r="K175" s="25"/>
      <c r="L175" s="19">
        <f t="shared" ref="L175" si="81">SUM(L166:L174)</f>
        <v>89.999999999999986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1320</v>
      </c>
      <c r="G176" s="32">
        <f t="shared" ref="G176" si="82">G165+G175</f>
        <v>66.05</v>
      </c>
      <c r="H176" s="32">
        <f t="shared" ref="H176" si="83">H165+H175</f>
        <v>62.01</v>
      </c>
      <c r="I176" s="32">
        <f t="shared" ref="I176" si="84">I165+I175</f>
        <v>164.29999999999998</v>
      </c>
      <c r="J176" s="32">
        <f t="shared" ref="J176:L176" si="85">J165+J175</f>
        <v>1482.4</v>
      </c>
      <c r="K176" s="32"/>
      <c r="L176" s="32">
        <f t="shared" si="85"/>
        <v>170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240</v>
      </c>
      <c r="G177" s="40">
        <v>17.72</v>
      </c>
      <c r="H177" s="40">
        <v>18.100000000000001</v>
      </c>
      <c r="I177" s="40">
        <v>40.799999999999997</v>
      </c>
      <c r="J177" s="40">
        <v>399</v>
      </c>
      <c r="K177" s="41" t="s">
        <v>90</v>
      </c>
      <c r="L177" s="40">
        <v>55.71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0.13</v>
      </c>
      <c r="H179" s="43">
        <v>2.1999999999999999E-2</v>
      </c>
      <c r="I179" s="43">
        <v>11.3</v>
      </c>
      <c r="J179" s="43">
        <v>45.5</v>
      </c>
      <c r="K179" s="44">
        <v>412</v>
      </c>
      <c r="L179" s="43">
        <v>2.94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2.64</v>
      </c>
      <c r="H180" s="43">
        <v>0.35</v>
      </c>
      <c r="I180" s="43">
        <v>16.899999999999999</v>
      </c>
      <c r="J180" s="43">
        <v>81.5</v>
      </c>
      <c r="K180" s="44">
        <v>509</v>
      </c>
      <c r="L180" s="43">
        <v>2.5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42</v>
      </c>
      <c r="E182" s="42" t="s">
        <v>43</v>
      </c>
      <c r="F182" s="43">
        <v>47</v>
      </c>
      <c r="G182" s="43">
        <v>3.12</v>
      </c>
      <c r="H182" s="43">
        <v>5.31</v>
      </c>
      <c r="I182" s="43">
        <v>20.09</v>
      </c>
      <c r="J182" s="43">
        <v>140.30000000000001</v>
      </c>
      <c r="K182" s="44">
        <v>1</v>
      </c>
      <c r="L182" s="43">
        <v>9.85</v>
      </c>
    </row>
    <row r="183" spans="1:12" ht="15">
      <c r="A183" s="23"/>
      <c r="B183" s="15"/>
      <c r="C183" s="11"/>
      <c r="D183" s="6" t="s">
        <v>45</v>
      </c>
      <c r="E183" s="42" t="s">
        <v>44</v>
      </c>
      <c r="F183" s="43">
        <v>60</v>
      </c>
      <c r="G183" s="43">
        <v>0.48</v>
      </c>
      <c r="H183" s="43">
        <v>0.06</v>
      </c>
      <c r="I183" s="43">
        <v>1.5</v>
      </c>
      <c r="J183" s="43">
        <v>9</v>
      </c>
      <c r="K183" s="44">
        <v>511</v>
      </c>
      <c r="L183" s="43">
        <v>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587</v>
      </c>
      <c r="G184" s="19">
        <f t="shared" ref="G184:J184" si="86">SUM(G177:G183)</f>
        <v>24.09</v>
      </c>
      <c r="H184" s="19">
        <f t="shared" si="86"/>
        <v>23.841999999999999</v>
      </c>
      <c r="I184" s="19">
        <f t="shared" si="86"/>
        <v>90.59</v>
      </c>
      <c r="J184" s="19">
        <f t="shared" si="86"/>
        <v>675.3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0.48</v>
      </c>
      <c r="H185" s="43">
        <v>0.06</v>
      </c>
      <c r="I185" s="43">
        <v>1.5</v>
      </c>
      <c r="J185" s="43">
        <v>9</v>
      </c>
      <c r="K185" s="44">
        <v>511</v>
      </c>
      <c r="L185" s="43">
        <v>9</v>
      </c>
    </row>
    <row r="186" spans="1:12" ht="1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4</v>
      </c>
      <c r="H186" s="43">
        <v>3.2</v>
      </c>
      <c r="I186" s="43">
        <v>21</v>
      </c>
      <c r="J186" s="43">
        <v>122</v>
      </c>
      <c r="K186" s="44">
        <v>94</v>
      </c>
      <c r="L186" s="43">
        <v>15.08</v>
      </c>
    </row>
    <row r="187" spans="1:12" ht="15">
      <c r="A187" s="23"/>
      <c r="B187" s="15"/>
      <c r="C187" s="11"/>
      <c r="D187" s="7" t="s">
        <v>28</v>
      </c>
      <c r="E187" s="42" t="s">
        <v>66</v>
      </c>
      <c r="F187" s="43">
        <v>200</v>
      </c>
      <c r="G187" s="43">
        <v>9</v>
      </c>
      <c r="H187" s="43">
        <v>26</v>
      </c>
      <c r="I187" s="43">
        <v>12</v>
      </c>
      <c r="J187" s="43">
        <v>318</v>
      </c>
      <c r="K187" s="44">
        <v>518</v>
      </c>
      <c r="L187" s="43">
        <v>50.57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0.45</v>
      </c>
      <c r="H189" s="43">
        <v>0.1</v>
      </c>
      <c r="I189" s="43">
        <v>34</v>
      </c>
      <c r="J189" s="43">
        <v>138.6</v>
      </c>
      <c r="K189" s="44">
        <v>392</v>
      </c>
      <c r="L189" s="43">
        <v>12.85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41</v>
      </c>
      <c r="F191" s="43">
        <v>40</v>
      </c>
      <c r="G191" s="43">
        <v>2.64</v>
      </c>
      <c r="H191" s="43">
        <v>0.35</v>
      </c>
      <c r="I191" s="43">
        <v>16.899999999999999</v>
      </c>
      <c r="J191" s="43">
        <v>81.5</v>
      </c>
      <c r="K191" s="44">
        <v>509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16.57</v>
      </c>
      <c r="H194" s="19">
        <f t="shared" si="88"/>
        <v>29.710000000000004</v>
      </c>
      <c r="I194" s="19">
        <f t="shared" si="88"/>
        <v>85.4</v>
      </c>
      <c r="J194" s="19">
        <f t="shared" si="88"/>
        <v>669.1</v>
      </c>
      <c r="K194" s="25"/>
      <c r="L194" s="19">
        <f t="shared" ref="L194" si="89">SUM(L185:L193)</f>
        <v>90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1287</v>
      </c>
      <c r="G195" s="32">
        <f t="shared" ref="G195" si="90">G184+G194</f>
        <v>40.659999999999997</v>
      </c>
      <c r="H195" s="32">
        <f t="shared" ref="H195" si="91">H184+H194</f>
        <v>53.552000000000007</v>
      </c>
      <c r="I195" s="32">
        <f t="shared" ref="I195" si="92">I184+I194</f>
        <v>175.99</v>
      </c>
      <c r="J195" s="32">
        <f t="shared" ref="J195:L195" si="93">J184+J194</f>
        <v>1344.4</v>
      </c>
      <c r="K195" s="32"/>
      <c r="L195" s="32">
        <f t="shared" si="93"/>
        <v>170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55.176900000000003</v>
      </c>
      <c r="H196" s="34">
        <f t="shared" si="94"/>
        <v>58.097299999999997</v>
      </c>
      <c r="I196" s="34">
        <f t="shared" si="94"/>
        <v>167.29499999999999</v>
      </c>
      <c r="J196" s="34">
        <f t="shared" si="94"/>
        <v>1361.61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2024-09-13T10:02:55Z</cp:lastPrinted>
  <dcterms:created xsi:type="dcterms:W3CDTF">2022-05-16T14:23:56Z</dcterms:created>
  <dcterms:modified xsi:type="dcterms:W3CDTF">2024-09-27T13:55:09Z</dcterms:modified>
</cp:coreProperties>
</file>